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720"/>
  </bookViews>
  <sheets>
    <sheet name="第一批" sheetId="1" r:id="rId1"/>
    <sheet name="Sheet2" sheetId="2" r:id="rId2"/>
    <sheet name="Sheet3" sheetId="3" r:id="rId3"/>
  </sheets>
  <definedNames>
    <definedName name="_xlnm._FilterDatabase" localSheetId="0" hidden="1">第一批!$A$3:$G$57</definedName>
    <definedName name="_xlnm.Print_Titles" localSheetId="0">第一批!$1:3</definedName>
    <definedName name="_xlnm.Print_Area" localSheetId="0">第一批!$A$1:$G$57</definedName>
  </definedNames>
  <calcPr calcId="144525"/>
</workbook>
</file>

<file path=xl/sharedStrings.xml><?xml version="1.0" encoding="utf-8"?>
<sst xmlns="http://schemas.openxmlformats.org/spreadsheetml/2006/main" count="223" uniqueCount="118">
  <si>
    <t>2022年沁阳市财政衔接推进乡村振兴补助资金项目绩效目标批复汇总表（含结余资金重新安排数）</t>
  </si>
  <si>
    <t>单位：万元</t>
  </si>
  <si>
    <t>序号</t>
  </si>
  <si>
    <t>项目名称</t>
  </si>
  <si>
    <t>建设性质</t>
  </si>
  <si>
    <t>安排金额</t>
  </si>
  <si>
    <t>绩效目标（建设内容）</t>
  </si>
  <si>
    <t>审核得分</t>
  </si>
  <si>
    <t>是否批准实施</t>
  </si>
  <si>
    <t>2021年度沁阳市雨露计划职业教育秋季学期补助项目</t>
  </si>
  <si>
    <t>新建</t>
  </si>
  <si>
    <t>解决中、高等职业教育脱贫家庭学生上学后顾之忧，提高脱贫学生的学习，生活质量。</t>
  </si>
  <si>
    <t>是</t>
  </si>
  <si>
    <t xml:space="preserve">   </t>
  </si>
  <si>
    <t>2022年度沁阳市雨露计划职业教育春季学期补助项目</t>
  </si>
  <si>
    <t>2022年度沁阳市雨露计划上半年短期技能培训补助项目</t>
  </si>
  <si>
    <t>对全市脱贫户自主参加各类短期技能培训并取得结业证书和国家承认的技能等级证书的进行补助，增强脱贫就业能力，稳定增收。</t>
  </si>
  <si>
    <t xml:space="preserve">                   </t>
  </si>
  <si>
    <t>2022年度沁阳市雨露计划下半年短期技能培训补助项目</t>
  </si>
  <si>
    <t>2022年度沁阳市脱贫人口小额信贷贴息项目</t>
  </si>
  <si>
    <t>帮助我市符合贷款条件的脱贫和监测户发展产业，重点扶持有贷款意愿、有就业创业和还款能力的脱贫户和监测户</t>
  </si>
  <si>
    <t>2022年度沁阳市柏香镇史村其他（排水沟）项目</t>
  </si>
  <si>
    <t>1、修建村内排水沟4条，C25混凝土，总长1316米，其中2条，每条长453米，其余2条，每条长205米，排水沟规格：净宽0.4米，净高0.4米，单侧壁厚0.12米，底厚0.1米。2、加盖预制空心盖板2616块(0.64米*0.5米*0.12米）。3、过路现浇路面1处，长8米，宽0.64米，厚0.15米。</t>
  </si>
  <si>
    <t>2022年度沁阳市王曲乡人和春天牛棚建设项目</t>
  </si>
  <si>
    <t>新建牛棚一栋（规格138m*30m*8.4m）及配套设施</t>
  </si>
  <si>
    <t>2022年度沁阳市柏香镇保方村通组道路项目</t>
  </si>
  <si>
    <t>1、硬化村内道路3条，C25混凝土，总长469米，厚0.15米，总面积1537平方米，其中第一条：长147米，宽3米；第二条：长130米，宽4米；第三条：长192米，宽3米。2、修建村内排水沟11条，C25混凝土，总长1323米，净宽0.3米，净高0.3米，单侧壁厚0.12米，底面厚度0.1米。其中：第一条长64米，第二条长151米，第三条长151米，第四条长151米，第五条长116米，第六条长116米，第七条长116米，第八条长110米，第九条长116米，第十条长116米，第十一条长116米。3、加盖预制空心盖板2596块（规格：0.54米*0.5米*0.12米）。4、铺设DN300混凝土管12米。5、铺设DN300HDPE双壁波纹管20米。</t>
  </si>
  <si>
    <t>2022年沁阳市山王庄镇张庄村产业道路项目</t>
  </si>
  <si>
    <t>硬化2条道路，全长256米，宽3米，面积768平方米；新建4条排水渠，全长604米，修建过路渠4个，其中1条渠加盖沟板。</t>
  </si>
  <si>
    <t>2022年度沁阳市王曲乡地黄烘干机及配套设施项目</t>
  </si>
  <si>
    <t>采购地黄烘干机4台及配套设施</t>
  </si>
  <si>
    <t>2022年度沁阳市山王庄镇万北村通组道路项目</t>
  </si>
  <si>
    <t>硬化村内小区支路6280平方米，厚0.12米，宽度在1.4-4米之间；铺设盖沟板460块。</t>
  </si>
  <si>
    <t>2022年度沁阳市崇义镇农贸市场及便民超市项目</t>
  </si>
  <si>
    <t>新建农贸市场、便民超市及附属设施，其中便民超市建筑面积为4991.88平方米；农贸市场建筑面积为889.24平方米。</t>
  </si>
  <si>
    <t>2022年度沁阳市怀庆街道自治街通组道路项目</t>
  </si>
  <si>
    <t>促进民族团结进步，提升基础设施和公共服务水平,提供持续良好的生活环境，提高群众生活质量，硬化道路2994平方米。</t>
  </si>
  <si>
    <t>2022年度沁阳市扶贫项目管理费</t>
  </si>
  <si>
    <t>对2022年脱贫项目工程勘测、设计、造价、监理等费用</t>
  </si>
  <si>
    <t>2022年度沁阳市王曲乡广利作村供水设施建设项目</t>
  </si>
  <si>
    <t>促进民族团结进步，提升基础设施和公共服务水平,提供持续良好的生活环境，提高群众生活质量，铺设供水管道6350米。</t>
  </si>
  <si>
    <t>2022年度沁阳市脱贫村创业致富带头人培训项目</t>
  </si>
  <si>
    <t>对全市20个脱贫村致富带头人进行培训，为促进农村、产业发展、脱贫农户致富提供强有力的人才支撑和带动效应。</t>
  </si>
  <si>
    <t>2022年度沁阳市山王庄镇赵庄村通组道路项目</t>
  </si>
  <si>
    <t>硬化村内道路22条，宽度在2.75-5米之间，共3230.95平方米；新建河渠327米，铺设盖沟板约454块。</t>
  </si>
  <si>
    <t>2022年度沁阳市山王庄镇闫斜村产业道路项目</t>
  </si>
  <si>
    <t>硬化道路5条，全长949米，宽度在2.5-3米之间，面积共 2768.5米；新建排水渠8条，全长1407米。</t>
  </si>
  <si>
    <t>2022年度沁阳市崇义镇崇义村排水渠项目</t>
  </si>
  <si>
    <t>排水渠长度618米，采用600承插式混凝土管70米，其余采用800承插式混凝土管，检查井24个。</t>
  </si>
  <si>
    <t>2022年度沁阳市西万镇景明村通组道路（二期）项目</t>
  </si>
  <si>
    <t>硬化村内道路51条，总面积6384平方米，总长2227米。</t>
  </si>
  <si>
    <t>2022年度沁阳市王召乡邢庄村通组道路项目</t>
  </si>
  <si>
    <t>修建道路240米长、4.5米宽、18公分厚；修建道路80米长、4.5米宽、15公分厚。</t>
  </si>
  <si>
    <t>2022年度沁阳市怀庆街道合作街通组道路项目</t>
  </si>
  <si>
    <t>促进民族团结进步，提升基础设施和公共服务水平,提供持续良好的生活环境，提高群众生活质量，硬化道路6019平方米。</t>
  </si>
  <si>
    <t>2022年度沁阳市崇义镇水运村通组道路项目</t>
  </si>
  <si>
    <t>硬化道路4条，共2095.2平方。1、村东路，长179米，宽4米，厚0.15米。2、大队东侧路，长251米（含交叉路口过渡路面），宽4米（含中间排水沟4.5米），厚0.15米。3、村东二街，长22.8米，宽4米，厚0.15米。4、村西南路，长71米，宽4米，厚0.15米。5排水渠240米，壁厚0.12cm，实心盖板480块；三个路口增加收水口，雨水篦规格300*500，直径160PVC。</t>
  </si>
  <si>
    <t>2022年度沁阳市崇义镇大张村产业路项目</t>
  </si>
  <si>
    <t>产业路3条，第一条：646*4m；第二条237*4m；第三条230*3m；总面积约4525.2平方米。</t>
  </si>
  <si>
    <t>2022年度沁阳市柏香镇农产品仓储项目</t>
  </si>
  <si>
    <t>1、新建农产品仓储房2座（规格：长65米，宽24米，檐口高8.15米）；2、新建冷库2座，每座348㎡（规格：长24米，宽14.5米）；3、硬化路面1119.28平方米。</t>
  </si>
  <si>
    <t>2022年度沁阳市柏香镇郜庄村其他（排水沟）项目</t>
  </si>
  <si>
    <t>1、修建排水沟1条，C25混凝土，长303米，净高0.8米，净宽0.8米，单侧壁厚0.15米，底厚0.15米。2、加盖（1.1米*0.5米*0.12米）预制空心盖板598块。3、预埋HDPE双壁波纹管DN300共计11段22米。4、安装（0.24米*0.12米*0.9米）渠壁支撑40个。5、新建桥板1座，规格为：4米*1.1米*0.18米。</t>
  </si>
  <si>
    <t>2022年度沁阳市王召乡西王召村通组道路项目</t>
  </si>
  <si>
    <t>1、修建道路54米长、5米宽、15公分厚；2、修建道路1068米长、4米宽、15公分厚。</t>
  </si>
  <si>
    <t>2022年度沁阳市西向镇拱形大棚项目</t>
  </si>
  <si>
    <t>新建36个拱形大棚，宽10米，高4米，配套大棚膜、电动卷膜器等。</t>
  </si>
  <si>
    <t>2022年度沁阳市王召乡南李庄村通组道路项目</t>
  </si>
  <si>
    <t>修建道路294米长、5米宽、18公分厚；修建30*40*12cm排水沟588米；加盖54*50*12cm盖沟板1176块</t>
  </si>
  <si>
    <t>2022年度沁阳市柏香镇上辇村通组道路项目</t>
  </si>
  <si>
    <t>硬化道路10条，C25混凝土，总长1326米，总面积5607平方米，厚0.15米。其中，第一条：长181米，宽4米；第二条：长181米，宽4米；第三条：长142米，宽3.5米；第四条：长172米，宽5米；第五条：长127米，宽5米；第六条：长130米，宽5米；第七条：长 16米，宽5米；第八条：长33米，宽4米；第九条：长172米，宽4米；第十条：长172米，宽4米。</t>
  </si>
  <si>
    <t>2022年度沁阳市紫陵镇赵寨村超市建设项目</t>
  </si>
  <si>
    <t>新建超市一座（框架结构，总建筑面积1258.96平方米，总高度约5米）临街房一座（砖混结构，总建筑面积167.07平方米。总高度约3.7米）及配套消防设施。</t>
  </si>
  <si>
    <t>2022年度沁阳市柏香镇东司马村其他（排水沟）项目</t>
  </si>
  <si>
    <t>1、修建排水沟1条，C25混凝土，长308米，净高1.2米，净宽1.2米，单侧壁厚0.25米，底厚0.2米。2、加盖（1.7米*0.5米*0.12米）预制空心盖板600块。3、预埋HDPE双壁波纹管DN300共计9段18米。4、安装（0.24米*0.12米*1米）渠壁支撑40个。5、新建桥板2座，每座规格为：4米*1.7米*0.18米。6、砖砌桥墩6对，规格：2.5米*0.4米*0.24米。</t>
  </si>
  <si>
    <t>2022年度沁阳市柏香镇大潘村通组道路项目</t>
  </si>
  <si>
    <t>硬化道路12条，C25混凝土，总长884米，总面积3432平方米，厚0.15米。其中，第一条：长58米，宽4.5米；第二条：长30米，宽4.5米；第三条：长61米，宽3.5米；第四条：长63米，宽3.5米；第五条：长88米，宽3.5米；第六条：长117米，宽3.5米；第七条：长60米，宽3.5米；第八条：长31米，宽3.5米；第九条：长66米，宽3.5米；第十条：长31米，宽3.5米；第十一条：长29米，宽3.5米；第十二条：长250米，宽4.5米。</t>
  </si>
  <si>
    <t>沁阳市国有双台林场2022年度中央财政衔接推进乡村振兴补助资金（欠发达国有林场提升任务）项目</t>
  </si>
  <si>
    <t>1：修建云台村至封门村防火通道。2：修建黄柏掌巡护步道。3：修建封门村管护点。4：拆除云台村危房。</t>
  </si>
  <si>
    <t>2022年度沁阳市西万镇景明村通组道路项目</t>
  </si>
  <si>
    <t>硬化村内道路46条，总面积6465平方米，总长2048米。</t>
  </si>
  <si>
    <t>2022年度沁阳市王曲乡北董村通组道路项目</t>
  </si>
  <si>
    <t>硬化道路5条长490m，15cm/18cm厚，3m/5m宽，硬化面积2384平方米。</t>
  </si>
  <si>
    <t>2022年度沁阳市王曲乡夏庄通组道路项目</t>
  </si>
  <si>
    <t>硬化道路7条长1127m，12cm/15cm/18cm厚，3m/4m/5m宽，硬化面积5438平方米。</t>
  </si>
  <si>
    <t>2022年度沁阳市太行街道水南关社区通组道路项目</t>
  </si>
  <si>
    <t>促进民族团结进步，提升基础设施和公共服务水平,提供持续良好的生活环境，提高群众生活质量，硬化道路8301.5平方米。</t>
  </si>
  <si>
    <t>2022年度沁阳市西向镇西高村通组道路项目</t>
  </si>
  <si>
    <t>硬化25条街道胡同，长度2017米，C25混凝土硬化，厚度12cm，硬化面积7098.1平方米</t>
  </si>
  <si>
    <t>2022年度沁阳市西向镇龙泉村通组道路项目</t>
  </si>
  <si>
    <t>村组道路硬化项目，共21条胡同，硬化面积6973.9平方米，厚度12CM,C25混硬土硬化</t>
  </si>
  <si>
    <t>2022年度沁阳市柏香镇驴肉产业及农副产品交易市场项目</t>
  </si>
  <si>
    <t>新建驴肉产业及农副产品综合交易楼1栋，楼长39.2米，楼宽17.4米，占地面积693.14平方，建筑面积3646.18平方，共五层。</t>
  </si>
  <si>
    <t>2022年度沁阳市柏香镇贺村其他（排水沟）项目</t>
  </si>
  <si>
    <t>1、修建排水沟7条，C25混凝土，总长1976米，其中，第一条：长410米，净高0.3米，净宽0.3米，单侧壁厚0.12米，底厚0.1米；第二条：长405米，净高0.3米，净宽0.3米，单侧壁厚0.12米，底厚0.1米；第三条：长227米，净高0.3米，净宽0.3米，单侧壁厚0.12米，底厚0.1米；第四条：长450米，净高0.3米，净宽0.3米，单侧壁厚0.12米，底厚0.1米；第五条：长405米，净高0.3米，净宽0.3米，单侧壁厚0.12米，底厚0.1米；第六条：长42米，净高0.5米，净宽0.5米，单侧壁厚0.15米，底厚0.1米；第七条：长37米，净高0.3米，净宽0.3米，单侧壁厚0.15米，底厚0.1米；2、加盖（0.54米*0.5米*0.12米）预制空心盖板3694块，加盖（0.8米*0.5米*0.12米）预制空心盖板158块。</t>
  </si>
  <si>
    <t>2022年度沁阳市紫陵镇紫陵村农贸市场建设项目</t>
  </si>
  <si>
    <t>建设农贸市场，总建筑面积1236.55平方米，其中：营业厅建筑面积510.28平方米，营业室建筑面积305.36平方米，钢结构大棚建筑面积420.91平方米。</t>
  </si>
  <si>
    <t>2022年度沁阳市跨省就业交通补贴</t>
  </si>
  <si>
    <t>对全市跨省就业脱贫人口（监测帮扶对象）给予一次性交通补助，增强就业能力，稳定增收</t>
  </si>
  <si>
    <t>2022年度沁阳市崇义镇西苟庄村焦作市派驻第一书记专项资金项目</t>
  </si>
  <si>
    <t>产业路3条，共2436平方米。第一条长311米，宽4米；第二条长222米，宽4米；第三条长76米，宽4米。厚度均为0.15米，C25混凝土。</t>
  </si>
  <si>
    <t>2022年度沁阳市常平乡九渡村小型水利项目（焦作市派驻第一书记专项资金）</t>
  </si>
  <si>
    <t>铺设井内DN65无缝钢管190米，配套电缆200米、水泵一台、铺设井外DN65热镀锌钢管150米，铺设De75PE管道5条，共3096米，管道保温1500米等</t>
  </si>
  <si>
    <t>2022年度沁阳市常平乡常平村小型水利项目（焦作市派驻第一书记专项资金）</t>
  </si>
  <si>
    <t>铺设井内DN65无缝钢管400米，电缆415米、配电柜及控制器等；铺设井外DN65热镀锌钢管310米；铺设PE管360米；新修C25道路80米、宽2米、厚15公分；新修埋管沟槽80米</t>
  </si>
  <si>
    <t>2022年度沁阳市西向镇常乐村通组道路项目</t>
  </si>
  <si>
    <t>修建常乐村内27条道路，C25混凝土硬化，厚12CM，硬化面积6250平方米。</t>
  </si>
  <si>
    <t>2022年沁阳市西向镇皇府怀菊花种植加工项目</t>
  </si>
  <si>
    <t>采购6m*4L烘干机及配套设备一套</t>
  </si>
  <si>
    <t>2022年度沁阳市西向镇新庄村通组道路项目</t>
  </si>
  <si>
    <t>修建新庄村内18条胡同，C25混凝土硬化,厚12cm,硬化面积3063.5平方米。</t>
  </si>
  <si>
    <t>2022年度沁阳市柏香镇温室大棚种植（二期）项目</t>
  </si>
  <si>
    <t>新建钢结构温室大棚12座（规格:107.6米×15米）。</t>
  </si>
  <si>
    <t>2022年度西万镇景明村粮食烘干设备购置项目（焦作市派第一书记项目）</t>
  </si>
  <si>
    <t>购买粮食烘干机1台。</t>
  </si>
  <si>
    <t>2022年度沁阳市山王庄盆窑村康养旅游示范村旅游路项目</t>
  </si>
  <si>
    <t>新建水泥印花路3条。全长1742米，宽5米，厚18厘米，共8710平方米。</t>
  </si>
  <si>
    <t>合计</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</si>
</sst>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25">
    <font>
      <sz val="11"/>
      <color indexed="8"/>
      <name val="宋体"/>
      <charset val="134"/>
    </font>
    <font>
      <sz val="14"/>
      <color indexed="8"/>
      <name val="宋体"/>
      <charset val="134"/>
    </font>
    <font>
      <b/>
      <sz val="18"/>
      <color indexed="8"/>
      <name val="仿宋"/>
      <charset val="134"/>
    </font>
    <font>
      <b/>
      <sz val="14"/>
      <color indexed="8"/>
      <name val="仿宋"/>
      <charset val="134"/>
    </font>
    <font>
      <sz val="14"/>
      <color indexed="8"/>
      <name val="仿宋"/>
      <charset val="134"/>
    </font>
    <font>
      <sz val="14"/>
      <name val="仿宋"/>
      <charset val="134"/>
    </font>
    <font>
      <b/>
      <sz val="14"/>
      <name val="仿宋"/>
      <charset val="134"/>
    </font>
    <font>
      <sz val="11"/>
      <color indexed="8"/>
      <name val="宋体"/>
      <charset val="0"/>
    </font>
    <font>
      <sz val="11"/>
      <color indexed="62"/>
      <name val="宋体"/>
      <charset val="0"/>
    </font>
    <font>
      <sz val="11"/>
      <color indexed="60"/>
      <name val="宋体"/>
      <charset val="0"/>
    </font>
    <font>
      <sz val="11"/>
      <color indexed="9"/>
      <name val="宋体"/>
      <charset val="0"/>
    </font>
    <font>
      <u/>
      <sz val="11"/>
      <color indexed="12"/>
      <name val="宋体"/>
      <charset val="0"/>
    </font>
    <font>
      <u/>
      <sz val="11"/>
      <color indexed="20"/>
      <name val="宋体"/>
      <charset val="0"/>
    </font>
    <font>
      <b/>
      <sz val="11"/>
      <color indexed="62"/>
      <name val="宋体"/>
      <charset val="134"/>
    </font>
    <font>
      <sz val="11"/>
      <color indexed="10"/>
      <name val="宋体"/>
      <charset val="0"/>
    </font>
    <font>
      <b/>
      <sz val="18"/>
      <color indexed="62"/>
      <name val="宋体"/>
      <charset val="134"/>
    </font>
    <font>
      <i/>
      <sz val="11"/>
      <color indexed="23"/>
      <name val="宋体"/>
      <charset val="0"/>
    </font>
    <font>
      <b/>
      <sz val="15"/>
      <color indexed="62"/>
      <name val="宋体"/>
      <charset val="134"/>
    </font>
    <font>
      <b/>
      <sz val="13"/>
      <color indexed="62"/>
      <name val="宋体"/>
      <charset val="134"/>
    </font>
    <font>
      <b/>
      <sz val="11"/>
      <color indexed="63"/>
      <name val="宋体"/>
      <charset val="0"/>
    </font>
    <font>
      <b/>
      <sz val="11"/>
      <color indexed="52"/>
      <name val="宋体"/>
      <charset val="0"/>
    </font>
    <font>
      <b/>
      <sz val="11"/>
      <color indexed="9"/>
      <name val="宋体"/>
      <charset val="0"/>
    </font>
    <font>
      <sz val="11"/>
      <color indexed="52"/>
      <name val="宋体"/>
      <charset val="0"/>
    </font>
    <font>
      <b/>
      <sz val="11"/>
      <color indexed="8"/>
      <name val="宋体"/>
      <charset val="0"/>
    </font>
    <font>
      <sz val="11"/>
      <color indexed="17"/>
      <name val="宋体"/>
      <charset val="0"/>
    </font>
  </fonts>
  <fills count="18">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29"/>
        <bgColor indexed="64"/>
      </patternFill>
    </fill>
    <fill>
      <patternFill patternType="solid">
        <fgColor indexed="26"/>
        <bgColor indexed="64"/>
      </patternFill>
    </fill>
    <fill>
      <patternFill patternType="solid">
        <fgColor indexed="44"/>
        <bgColor indexed="64"/>
      </patternFill>
    </fill>
    <fill>
      <patternFill patternType="solid">
        <fgColor indexed="46"/>
        <bgColor indexed="64"/>
      </patternFill>
    </fill>
    <fill>
      <patternFill patternType="solid">
        <fgColor indexed="9"/>
        <bgColor indexed="64"/>
      </patternFill>
    </fill>
    <fill>
      <patternFill patternType="solid">
        <fgColor indexed="55"/>
        <bgColor indexed="64"/>
      </patternFill>
    </fill>
    <fill>
      <patternFill patternType="solid">
        <fgColor indexed="10"/>
        <bgColor indexed="64"/>
      </patternFill>
    </fill>
    <fill>
      <patternFill patternType="solid">
        <fgColor indexed="43"/>
        <bgColor indexed="64"/>
      </patternFill>
    </fill>
    <fill>
      <patternFill patternType="solid">
        <fgColor indexed="27"/>
        <bgColor indexed="64"/>
      </patternFill>
    </fill>
    <fill>
      <patternFill patternType="solid">
        <fgColor indexed="49"/>
        <bgColor indexed="64"/>
      </patternFill>
    </fill>
    <fill>
      <patternFill patternType="solid">
        <fgColor indexed="31"/>
        <bgColor indexed="64"/>
      </patternFill>
    </fill>
    <fill>
      <patternFill patternType="solid">
        <fgColor indexed="57"/>
        <bgColor indexed="64"/>
      </patternFill>
    </fill>
    <fill>
      <patternFill patternType="solid">
        <fgColor indexed="25"/>
        <bgColor indexed="64"/>
      </patternFill>
    </fill>
    <fill>
      <patternFill patternType="solid">
        <fgColor indexed="53"/>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9"/>
      </top>
      <bottom style="double">
        <color indexed="49"/>
      </bottom>
      <diagonal/>
    </border>
  </borders>
  <cellStyleXfs count="50">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2" borderId="0" applyNumberFormat="0" applyBorder="0" applyAlignment="0" applyProtection="0">
      <alignment vertical="center"/>
    </xf>
    <xf numFmtId="0" fontId="9" fillId="4" borderId="0" applyNumberFormat="0" applyBorder="0" applyAlignment="0" applyProtection="0">
      <alignment vertical="center"/>
    </xf>
    <xf numFmtId="43" fontId="0" fillId="0" borderId="0" applyFont="0" applyFill="0" applyBorder="0" applyAlignment="0" applyProtection="0">
      <alignment vertical="center"/>
    </xf>
    <xf numFmtId="0" fontId="10" fillId="2"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5" borderId="3" applyNumberFormat="0" applyFont="0" applyAlignment="0" applyProtection="0">
      <alignment vertical="center"/>
    </xf>
    <xf numFmtId="0" fontId="10" fillId="4"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6" borderId="0" applyNumberFormat="0" applyBorder="0" applyAlignment="0" applyProtection="0">
      <alignment vertical="center"/>
    </xf>
    <xf numFmtId="0" fontId="13" fillId="0" borderId="5" applyNumberFormat="0" applyFill="0" applyAlignment="0" applyProtection="0">
      <alignment vertical="center"/>
    </xf>
    <xf numFmtId="0" fontId="10" fillId="7" borderId="0" applyNumberFormat="0" applyBorder="0" applyAlignment="0" applyProtection="0">
      <alignment vertical="center"/>
    </xf>
    <xf numFmtId="0" fontId="19" fillId="8" borderId="6" applyNumberFormat="0" applyAlignment="0" applyProtection="0">
      <alignment vertical="center"/>
    </xf>
    <xf numFmtId="0" fontId="20" fillId="8" borderId="2" applyNumberFormat="0" applyAlignment="0" applyProtection="0">
      <alignment vertical="center"/>
    </xf>
    <xf numFmtId="0" fontId="21" fillId="9" borderId="7" applyNumberFormat="0" applyAlignment="0" applyProtection="0">
      <alignment vertical="center"/>
    </xf>
    <xf numFmtId="0" fontId="7" fillId="3" borderId="0" applyNumberFormat="0" applyBorder="0" applyAlignment="0" applyProtection="0">
      <alignment vertical="center"/>
    </xf>
    <xf numFmtId="0" fontId="10" fillId="10"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2" borderId="0" applyNumberFormat="0" applyBorder="0" applyAlignment="0" applyProtection="0">
      <alignment vertical="center"/>
    </xf>
    <xf numFmtId="0" fontId="9" fillId="11" borderId="0" applyNumberFormat="0" applyBorder="0" applyAlignment="0" applyProtection="0">
      <alignment vertical="center"/>
    </xf>
    <xf numFmtId="0" fontId="7" fillId="12" borderId="0" applyNumberFormat="0" applyBorder="0" applyAlignment="0" applyProtection="0">
      <alignment vertical="center"/>
    </xf>
    <xf numFmtId="0" fontId="10" fillId="13" borderId="0" applyNumberFormat="0" applyBorder="0" applyAlignment="0" applyProtection="0">
      <alignment vertical="center"/>
    </xf>
    <xf numFmtId="0" fontId="7" fillId="14" borderId="0" applyNumberFormat="0" applyBorder="0" applyAlignment="0" applyProtection="0">
      <alignment vertical="center"/>
    </xf>
    <xf numFmtId="0" fontId="7" fillId="6"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10" fillId="13" borderId="0" applyNumberFormat="0" applyBorder="0" applyAlignment="0" applyProtection="0">
      <alignment vertical="center"/>
    </xf>
    <xf numFmtId="0" fontId="7" fillId="6" borderId="0" applyNumberFormat="0" applyBorder="0" applyAlignment="0" applyProtection="0">
      <alignment vertical="center"/>
    </xf>
    <xf numFmtId="0" fontId="10" fillId="6" borderId="0" applyNumberFormat="0" applyBorder="0" applyAlignment="0" applyProtection="0">
      <alignment vertical="center"/>
    </xf>
    <xf numFmtId="0" fontId="10" fillId="17" borderId="0" applyNumberFormat="0" applyBorder="0" applyAlignment="0" applyProtection="0">
      <alignment vertical="center"/>
    </xf>
    <xf numFmtId="0" fontId="7" fillId="3" borderId="0" applyNumberFormat="0" applyBorder="0" applyAlignment="0" applyProtection="0">
      <alignment vertical="center"/>
    </xf>
    <xf numFmtId="0" fontId="10" fillId="3" borderId="0" applyNumberFormat="0" applyBorder="0" applyAlignment="0" applyProtection="0">
      <alignment vertical="center"/>
    </xf>
    <xf numFmtId="0" fontId="0" fillId="0" borderId="0">
      <alignment vertical="center"/>
    </xf>
  </cellStyleXfs>
  <cellXfs count="31">
    <xf numFmtId="0" fontId="0" fillId="0" borderId="0" xfId="0">
      <alignment vertical="center"/>
    </xf>
    <xf numFmtId="0" fontId="1" fillId="0" borderId="0" xfId="0" applyFont="1" applyFill="1">
      <alignment vertical="center"/>
    </xf>
    <xf numFmtId="0" fontId="1" fillId="0" borderId="0" xfId="0" applyFont="1" applyAlignment="1">
      <alignment horizontal="center"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Alignment="1">
      <alignment horizontal="left" vertical="center" wrapText="1"/>
    </xf>
    <xf numFmtId="0" fontId="1" fillId="0" borderId="0" xfId="0" applyFont="1">
      <alignment vertical="center"/>
    </xf>
    <xf numFmtId="0" fontId="2" fillId="0" borderId="0" xfId="0" applyFont="1" applyAlignment="1">
      <alignment horizontal="center" vertical="center" wrapText="1"/>
    </xf>
    <xf numFmtId="0" fontId="2" fillId="0" borderId="0" xfId="0" applyFont="1" applyFill="1" applyAlignment="1">
      <alignment horizontal="left" vertical="center" wrapText="1"/>
    </xf>
    <xf numFmtId="0" fontId="2" fillId="0" borderId="0" xfId="0" applyFont="1" applyFill="1" applyAlignment="1">
      <alignment horizontal="center" vertical="center" wrapText="1"/>
    </xf>
    <xf numFmtId="0" fontId="2" fillId="0" borderId="0" xfId="0" applyFont="1" applyAlignment="1">
      <alignment horizontal="left" vertical="center" wrapText="1"/>
    </xf>
    <xf numFmtId="0" fontId="3" fillId="0" borderId="0" xfId="0" applyFont="1" applyAlignment="1">
      <alignment horizontal="center" vertical="center" wrapText="1"/>
    </xf>
    <xf numFmtId="0" fontId="3" fillId="0" borderId="0" xfId="0" applyFont="1" applyFill="1" applyAlignment="1">
      <alignment horizontal="left" vertical="center" wrapText="1"/>
    </xf>
    <xf numFmtId="0" fontId="3" fillId="0" borderId="0" xfId="0" applyFont="1" applyFill="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right" vertical="center" wrapText="1"/>
    </xf>
    <xf numFmtId="0" fontId="3" fillId="0" borderId="1"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176" fontId="5" fillId="0" borderId="1" xfId="0" applyNumberFormat="1" applyFont="1" applyFill="1" applyBorder="1" applyAlignment="1">
      <alignment horizontal="left" vertical="center" wrapText="1"/>
    </xf>
    <xf numFmtId="176" fontId="5"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xf>
    <xf numFmtId="0" fontId="5" fillId="0" borderId="1" xfId="0" applyFont="1" applyFill="1" applyBorder="1" applyAlignment="1">
      <alignment horizontal="center" vertical="center"/>
    </xf>
    <xf numFmtId="0" fontId="5" fillId="0" borderId="1" xfId="0" applyFont="1" applyBorder="1" applyAlignment="1">
      <alignment horizontal="left" vertical="center" wrapText="1"/>
    </xf>
    <xf numFmtId="0" fontId="5" fillId="0" borderId="1" xfId="0" applyFont="1" applyBorder="1" applyAlignment="1">
      <alignment horizontal="center" vertical="center"/>
    </xf>
    <xf numFmtId="0" fontId="5" fillId="0" borderId="1" xfId="0" applyFont="1"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7"/>
  <sheetViews>
    <sheetView tabSelected="1" topLeftCell="A52" workbookViewId="0">
      <selection activeCell="E66" sqref="E66"/>
    </sheetView>
  </sheetViews>
  <sheetFormatPr defaultColWidth="9" defaultRowHeight="18.75"/>
  <cols>
    <col min="1" max="1" width="5.125" style="2" customWidth="1"/>
    <col min="2" max="2" width="51.125" style="3" customWidth="1"/>
    <col min="3" max="3" width="9.625" style="2" customWidth="1"/>
    <col min="4" max="4" width="16.875" style="4" customWidth="1"/>
    <col min="5" max="5" width="91.7166666666667" style="5" customWidth="1"/>
    <col min="6" max="6" width="12.9666666666667" style="2" customWidth="1"/>
    <col min="7" max="7" width="17.025" style="2" customWidth="1"/>
    <col min="8" max="16384" width="9" style="6"/>
  </cols>
  <sheetData>
    <row r="1" ht="22.5" spans="1:7">
      <c r="A1" s="7" t="s">
        <v>0</v>
      </c>
      <c r="B1" s="8"/>
      <c r="C1" s="7"/>
      <c r="D1" s="9"/>
      <c r="E1" s="10"/>
      <c r="F1" s="10"/>
      <c r="G1" s="7"/>
    </row>
    <row r="2" spans="1:7">
      <c r="A2" s="11"/>
      <c r="B2" s="12"/>
      <c r="C2" s="11"/>
      <c r="D2" s="13"/>
      <c r="E2" s="14"/>
      <c r="F2" s="11"/>
      <c r="G2" s="15" t="s">
        <v>1</v>
      </c>
    </row>
    <row r="3" ht="37.5" spans="1:7">
      <c r="A3" s="16" t="s">
        <v>2</v>
      </c>
      <c r="B3" s="17" t="s">
        <v>3</v>
      </c>
      <c r="C3" s="18" t="s">
        <v>4</v>
      </c>
      <c r="D3" s="19" t="s">
        <v>5</v>
      </c>
      <c r="E3" s="18" t="s">
        <v>6</v>
      </c>
      <c r="F3" s="16" t="s">
        <v>7</v>
      </c>
      <c r="G3" s="18" t="s">
        <v>8</v>
      </c>
    </row>
    <row r="4" ht="37.5" spans="1:12">
      <c r="A4" s="20">
        <v>1</v>
      </c>
      <c r="B4" s="21" t="s">
        <v>9</v>
      </c>
      <c r="C4" s="22" t="s">
        <v>10</v>
      </c>
      <c r="D4" s="22">
        <v>50</v>
      </c>
      <c r="E4" s="21" t="s">
        <v>11</v>
      </c>
      <c r="F4" s="22">
        <v>87</v>
      </c>
      <c r="G4" s="23" t="s">
        <v>12</v>
      </c>
      <c r="L4" s="6" t="s">
        <v>13</v>
      </c>
    </row>
    <row r="5" ht="37.5" spans="1:7">
      <c r="A5" s="20">
        <v>2</v>
      </c>
      <c r="B5" s="21" t="s">
        <v>14</v>
      </c>
      <c r="C5" s="22" t="s">
        <v>10</v>
      </c>
      <c r="D5" s="22">
        <v>50</v>
      </c>
      <c r="E5" s="21" t="s">
        <v>11</v>
      </c>
      <c r="F5" s="22">
        <v>87</v>
      </c>
      <c r="G5" s="23" t="s">
        <v>12</v>
      </c>
    </row>
    <row r="6" ht="37.5" spans="1:11">
      <c r="A6" s="20">
        <v>3</v>
      </c>
      <c r="B6" s="21" t="s">
        <v>15</v>
      </c>
      <c r="C6" s="22" t="s">
        <v>10</v>
      </c>
      <c r="D6" s="22">
        <v>10</v>
      </c>
      <c r="E6" s="21" t="s">
        <v>16</v>
      </c>
      <c r="F6" s="22">
        <v>86</v>
      </c>
      <c r="G6" s="23" t="s">
        <v>12</v>
      </c>
      <c r="K6" s="6" t="s">
        <v>17</v>
      </c>
    </row>
    <row r="7" ht="37.5" spans="1:7">
      <c r="A7" s="20">
        <v>4</v>
      </c>
      <c r="B7" s="21" t="s">
        <v>18</v>
      </c>
      <c r="C7" s="22" t="s">
        <v>10</v>
      </c>
      <c r="D7" s="22">
        <v>10</v>
      </c>
      <c r="E7" s="21" t="s">
        <v>16</v>
      </c>
      <c r="F7" s="22">
        <v>86</v>
      </c>
      <c r="G7" s="23" t="s">
        <v>12</v>
      </c>
    </row>
    <row r="8" ht="37.5" spans="1:7">
      <c r="A8" s="20">
        <v>5</v>
      </c>
      <c r="B8" s="21" t="s">
        <v>19</v>
      </c>
      <c r="C8" s="22" t="s">
        <v>10</v>
      </c>
      <c r="D8" s="22">
        <v>45</v>
      </c>
      <c r="E8" s="21" t="s">
        <v>20</v>
      </c>
      <c r="F8" s="22">
        <v>88</v>
      </c>
      <c r="G8" s="23" t="s">
        <v>12</v>
      </c>
    </row>
    <row r="9" ht="83" customHeight="1" spans="1:7">
      <c r="A9" s="20">
        <v>6</v>
      </c>
      <c r="B9" s="21" t="s">
        <v>21</v>
      </c>
      <c r="C9" s="22" t="s">
        <v>10</v>
      </c>
      <c r="D9" s="22">
        <v>37</v>
      </c>
      <c r="E9" s="21" t="s">
        <v>22</v>
      </c>
      <c r="F9" s="22">
        <v>89</v>
      </c>
      <c r="G9" s="23" t="s">
        <v>12</v>
      </c>
    </row>
    <row r="10" ht="28" customHeight="1" spans="1:7">
      <c r="A10" s="20">
        <v>7</v>
      </c>
      <c r="B10" s="21" t="s">
        <v>23</v>
      </c>
      <c r="C10" s="22" t="s">
        <v>10</v>
      </c>
      <c r="D10" s="22">
        <v>298.85</v>
      </c>
      <c r="E10" s="21" t="s">
        <v>24</v>
      </c>
      <c r="F10" s="22">
        <v>89</v>
      </c>
      <c r="G10" s="23" t="s">
        <v>12</v>
      </c>
    </row>
    <row r="11" ht="150" spans="1:7">
      <c r="A11" s="20">
        <v>8</v>
      </c>
      <c r="B11" s="21" t="s">
        <v>25</v>
      </c>
      <c r="C11" s="22" t="s">
        <v>10</v>
      </c>
      <c r="D11" s="22">
        <v>43</v>
      </c>
      <c r="E11" s="21" t="s">
        <v>26</v>
      </c>
      <c r="F11" s="22">
        <v>89</v>
      </c>
      <c r="G11" s="23" t="s">
        <v>12</v>
      </c>
    </row>
    <row r="12" ht="37.5" spans="1:7">
      <c r="A12" s="20">
        <v>9</v>
      </c>
      <c r="B12" s="21" t="s">
        <v>27</v>
      </c>
      <c r="C12" s="22" t="s">
        <v>10</v>
      </c>
      <c r="D12" s="22">
        <v>24.5</v>
      </c>
      <c r="E12" s="21" t="s">
        <v>28</v>
      </c>
      <c r="F12" s="22">
        <v>88</v>
      </c>
      <c r="G12" s="23" t="s">
        <v>12</v>
      </c>
    </row>
    <row r="13" ht="37.5" spans="1:7">
      <c r="A13" s="20">
        <v>10</v>
      </c>
      <c r="B13" s="21" t="s">
        <v>29</v>
      </c>
      <c r="C13" s="22" t="s">
        <v>10</v>
      </c>
      <c r="D13" s="22">
        <v>300</v>
      </c>
      <c r="E13" s="21" t="s">
        <v>30</v>
      </c>
      <c r="F13" s="22">
        <v>89</v>
      </c>
      <c r="G13" s="23" t="s">
        <v>12</v>
      </c>
    </row>
    <row r="14" ht="37.5" spans="1:7">
      <c r="A14" s="20">
        <v>11</v>
      </c>
      <c r="B14" s="21" t="s">
        <v>31</v>
      </c>
      <c r="C14" s="22" t="s">
        <v>10</v>
      </c>
      <c r="D14" s="22">
        <v>59.7</v>
      </c>
      <c r="E14" s="21" t="s">
        <v>32</v>
      </c>
      <c r="F14" s="22">
        <v>89</v>
      </c>
      <c r="G14" s="23" t="s">
        <v>12</v>
      </c>
    </row>
    <row r="15" ht="37.5" spans="1:7">
      <c r="A15" s="20">
        <v>12</v>
      </c>
      <c r="B15" s="21" t="s">
        <v>33</v>
      </c>
      <c r="C15" s="22" t="s">
        <v>10</v>
      </c>
      <c r="D15" s="22">
        <f>894+48.886602</f>
        <v>942.886602</v>
      </c>
      <c r="E15" s="21" t="s">
        <v>34</v>
      </c>
      <c r="F15" s="22">
        <v>87</v>
      </c>
      <c r="G15" s="23" t="s">
        <v>12</v>
      </c>
    </row>
    <row r="16" ht="37.5" spans="1:7">
      <c r="A16" s="20">
        <v>13</v>
      </c>
      <c r="B16" s="21" t="s">
        <v>35</v>
      </c>
      <c r="C16" s="22" t="s">
        <v>10</v>
      </c>
      <c r="D16" s="22">
        <v>24</v>
      </c>
      <c r="E16" s="21" t="s">
        <v>36</v>
      </c>
      <c r="F16" s="22">
        <v>87</v>
      </c>
      <c r="G16" s="23" t="s">
        <v>12</v>
      </c>
    </row>
    <row r="17" s="1" customFormat="1" spans="1:7">
      <c r="A17" s="20">
        <v>14</v>
      </c>
      <c r="B17" s="21" t="s">
        <v>37</v>
      </c>
      <c r="C17" s="22" t="s">
        <v>10</v>
      </c>
      <c r="D17" s="22">
        <v>50</v>
      </c>
      <c r="E17" s="21" t="s">
        <v>38</v>
      </c>
      <c r="F17" s="22">
        <v>89</v>
      </c>
      <c r="G17" s="23" t="s">
        <v>12</v>
      </c>
    </row>
    <row r="18" ht="37.5" spans="1:7">
      <c r="A18" s="20">
        <v>15</v>
      </c>
      <c r="B18" s="21" t="s">
        <v>39</v>
      </c>
      <c r="C18" s="22" t="s">
        <v>10</v>
      </c>
      <c r="D18" s="22">
        <v>35</v>
      </c>
      <c r="E18" s="21" t="s">
        <v>40</v>
      </c>
      <c r="F18" s="22">
        <v>91</v>
      </c>
      <c r="G18" s="23" t="s">
        <v>12</v>
      </c>
    </row>
    <row r="19" ht="37.5" spans="1:7">
      <c r="A19" s="20">
        <v>16</v>
      </c>
      <c r="B19" s="21" t="s">
        <v>41</v>
      </c>
      <c r="C19" s="22" t="s">
        <v>10</v>
      </c>
      <c r="D19" s="22">
        <v>11.929722</v>
      </c>
      <c r="E19" s="21" t="s">
        <v>42</v>
      </c>
      <c r="F19" s="22">
        <v>87</v>
      </c>
      <c r="G19" s="23" t="s">
        <v>12</v>
      </c>
    </row>
    <row r="20" ht="37.5" spans="1:7">
      <c r="A20" s="20">
        <v>17</v>
      </c>
      <c r="B20" s="21" t="s">
        <v>43</v>
      </c>
      <c r="C20" s="22" t="s">
        <v>10</v>
      </c>
      <c r="D20" s="22">
        <v>38.5</v>
      </c>
      <c r="E20" s="21" t="s">
        <v>44</v>
      </c>
      <c r="F20" s="22">
        <v>87</v>
      </c>
      <c r="G20" s="23" t="s">
        <v>12</v>
      </c>
    </row>
    <row r="21" ht="37.5" spans="1:7">
      <c r="A21" s="20">
        <v>18</v>
      </c>
      <c r="B21" s="21" t="s">
        <v>45</v>
      </c>
      <c r="C21" s="22" t="s">
        <v>10</v>
      </c>
      <c r="D21" s="22">
        <v>59.7</v>
      </c>
      <c r="E21" s="21" t="s">
        <v>46</v>
      </c>
      <c r="F21" s="22">
        <v>88</v>
      </c>
      <c r="G21" s="23" t="s">
        <v>12</v>
      </c>
    </row>
    <row r="22" ht="37.5" spans="1:7">
      <c r="A22" s="20">
        <v>19</v>
      </c>
      <c r="B22" s="21" t="s">
        <v>47</v>
      </c>
      <c r="C22" s="22" t="s">
        <v>10</v>
      </c>
      <c r="D22" s="22">
        <v>59.8</v>
      </c>
      <c r="E22" s="21" t="s">
        <v>48</v>
      </c>
      <c r="F22" s="22">
        <v>87</v>
      </c>
      <c r="G22" s="23" t="s">
        <v>12</v>
      </c>
    </row>
    <row r="23" ht="37.5" spans="1:7">
      <c r="A23" s="20">
        <v>20</v>
      </c>
      <c r="B23" s="21" t="s">
        <v>49</v>
      </c>
      <c r="C23" s="22" t="s">
        <v>10</v>
      </c>
      <c r="D23" s="22">
        <v>59</v>
      </c>
      <c r="E23" s="21" t="s">
        <v>50</v>
      </c>
      <c r="F23" s="22">
        <v>90</v>
      </c>
      <c r="G23" s="23" t="s">
        <v>12</v>
      </c>
    </row>
    <row r="24" spans="1:7">
      <c r="A24" s="20">
        <v>21</v>
      </c>
      <c r="B24" s="21" t="s">
        <v>51</v>
      </c>
      <c r="C24" s="22" t="s">
        <v>10</v>
      </c>
      <c r="D24" s="22">
        <v>16.5</v>
      </c>
      <c r="E24" s="24" t="s">
        <v>52</v>
      </c>
      <c r="F24" s="25">
        <v>87</v>
      </c>
      <c r="G24" s="23" t="s">
        <v>12</v>
      </c>
    </row>
    <row r="25" ht="37.5" spans="1:7">
      <c r="A25" s="20">
        <v>22</v>
      </c>
      <c r="B25" s="21" t="s">
        <v>53</v>
      </c>
      <c r="C25" s="22" t="s">
        <v>10</v>
      </c>
      <c r="D25" s="22">
        <v>49</v>
      </c>
      <c r="E25" s="24" t="s">
        <v>54</v>
      </c>
      <c r="F25" s="25">
        <v>87</v>
      </c>
      <c r="G25" s="23" t="s">
        <v>12</v>
      </c>
    </row>
    <row r="26" ht="93.75" spans="1:7">
      <c r="A26" s="20">
        <v>23</v>
      </c>
      <c r="B26" s="21" t="s">
        <v>55</v>
      </c>
      <c r="C26" s="22" t="s">
        <v>10</v>
      </c>
      <c r="D26" s="22">
        <v>29</v>
      </c>
      <c r="E26" s="24" t="s">
        <v>56</v>
      </c>
      <c r="F26" s="25">
        <v>87</v>
      </c>
      <c r="G26" s="23" t="s">
        <v>12</v>
      </c>
    </row>
    <row r="27" ht="37.5" spans="1:7">
      <c r="A27" s="20">
        <v>24</v>
      </c>
      <c r="B27" s="21" t="s">
        <v>57</v>
      </c>
      <c r="C27" s="22" t="s">
        <v>10</v>
      </c>
      <c r="D27" s="22">
        <v>45</v>
      </c>
      <c r="E27" s="24" t="s">
        <v>58</v>
      </c>
      <c r="F27" s="25">
        <v>87</v>
      </c>
      <c r="G27" s="23" t="s">
        <v>12</v>
      </c>
    </row>
    <row r="28" ht="37.5" spans="1:7">
      <c r="A28" s="20">
        <v>25</v>
      </c>
      <c r="B28" s="21" t="s">
        <v>59</v>
      </c>
      <c r="C28" s="22" t="s">
        <v>10</v>
      </c>
      <c r="D28" s="22">
        <f>440+22.303527</f>
        <v>462.303527</v>
      </c>
      <c r="E28" s="24" t="s">
        <v>60</v>
      </c>
      <c r="F28" s="25">
        <v>86</v>
      </c>
      <c r="G28" s="23" t="s">
        <v>12</v>
      </c>
    </row>
    <row r="29" ht="75" spans="1:7">
      <c r="A29" s="20">
        <v>26</v>
      </c>
      <c r="B29" s="21" t="s">
        <v>61</v>
      </c>
      <c r="C29" s="22" t="s">
        <v>10</v>
      </c>
      <c r="D29" s="22">
        <v>17.9</v>
      </c>
      <c r="E29" s="24" t="s">
        <v>62</v>
      </c>
      <c r="F29" s="25">
        <v>85</v>
      </c>
      <c r="G29" s="23" t="s">
        <v>12</v>
      </c>
    </row>
    <row r="30" ht="37.5" spans="1:7">
      <c r="A30" s="20">
        <v>27</v>
      </c>
      <c r="B30" s="21" t="s">
        <v>63</v>
      </c>
      <c r="C30" s="22" t="s">
        <v>10</v>
      </c>
      <c r="D30" s="22">
        <v>46.5</v>
      </c>
      <c r="E30" s="24" t="s">
        <v>64</v>
      </c>
      <c r="F30" s="25">
        <v>85</v>
      </c>
      <c r="G30" s="23" t="s">
        <v>12</v>
      </c>
    </row>
    <row r="31" ht="27" customHeight="1" spans="1:7">
      <c r="A31" s="20">
        <v>28</v>
      </c>
      <c r="B31" s="21" t="s">
        <v>65</v>
      </c>
      <c r="C31" s="22" t="s">
        <v>10</v>
      </c>
      <c r="D31" s="22">
        <v>113.4</v>
      </c>
      <c r="E31" s="24" t="s">
        <v>66</v>
      </c>
      <c r="F31" s="25">
        <v>87</v>
      </c>
      <c r="G31" s="23" t="s">
        <v>12</v>
      </c>
    </row>
    <row r="32" ht="37.5" spans="1:7">
      <c r="A32" s="20">
        <v>29</v>
      </c>
      <c r="B32" s="21" t="s">
        <v>67</v>
      </c>
      <c r="C32" s="22" t="s">
        <v>10</v>
      </c>
      <c r="D32" s="22">
        <v>33</v>
      </c>
      <c r="E32" s="24" t="s">
        <v>68</v>
      </c>
      <c r="F32" s="25">
        <v>87</v>
      </c>
      <c r="G32" s="23" t="s">
        <v>12</v>
      </c>
    </row>
    <row r="33" ht="93.75" spans="1:7">
      <c r="A33" s="20">
        <v>30</v>
      </c>
      <c r="B33" s="21" t="s">
        <v>69</v>
      </c>
      <c r="C33" s="22" t="s">
        <v>10</v>
      </c>
      <c r="D33" s="22">
        <v>58.2</v>
      </c>
      <c r="E33" s="21" t="s">
        <v>70</v>
      </c>
      <c r="F33" s="22">
        <v>85</v>
      </c>
      <c r="G33" s="23" t="s">
        <v>12</v>
      </c>
    </row>
    <row r="34" s="1" customFormat="1" ht="37.5" spans="1:7">
      <c r="A34" s="20">
        <v>31</v>
      </c>
      <c r="B34" s="21" t="s">
        <v>71</v>
      </c>
      <c r="C34" s="22" t="s">
        <v>10</v>
      </c>
      <c r="D34" s="22">
        <v>272.5</v>
      </c>
      <c r="E34" s="21" t="s">
        <v>72</v>
      </c>
      <c r="F34" s="22">
        <v>85</v>
      </c>
      <c r="G34" s="23" t="s">
        <v>12</v>
      </c>
    </row>
    <row r="35" ht="101" customHeight="1" spans="1:7">
      <c r="A35" s="20">
        <v>32</v>
      </c>
      <c r="B35" s="21" t="s">
        <v>73</v>
      </c>
      <c r="C35" s="22" t="s">
        <v>10</v>
      </c>
      <c r="D35" s="22">
        <v>33.9</v>
      </c>
      <c r="E35" s="21" t="s">
        <v>74</v>
      </c>
      <c r="F35" s="22">
        <v>92</v>
      </c>
      <c r="G35" s="23" t="s">
        <v>12</v>
      </c>
    </row>
    <row r="36" ht="123" customHeight="1" spans="1:7">
      <c r="A36" s="20">
        <v>33</v>
      </c>
      <c r="B36" s="21" t="s">
        <v>75</v>
      </c>
      <c r="C36" s="22" t="s">
        <v>10</v>
      </c>
      <c r="D36" s="22">
        <v>34.6</v>
      </c>
      <c r="E36" s="21" t="s">
        <v>76</v>
      </c>
      <c r="F36" s="22">
        <v>85</v>
      </c>
      <c r="G36" s="23" t="s">
        <v>12</v>
      </c>
    </row>
    <row r="37" ht="56.25" spans="1:7">
      <c r="A37" s="20">
        <v>34</v>
      </c>
      <c r="B37" s="21" t="s">
        <v>77</v>
      </c>
      <c r="C37" s="22" t="s">
        <v>10</v>
      </c>
      <c r="D37" s="22">
        <v>52</v>
      </c>
      <c r="E37" s="21" t="s">
        <v>78</v>
      </c>
      <c r="F37" s="22">
        <v>86</v>
      </c>
      <c r="G37" s="23" t="s">
        <v>12</v>
      </c>
    </row>
    <row r="38" ht="24" customHeight="1" spans="1:7">
      <c r="A38" s="20">
        <v>35</v>
      </c>
      <c r="B38" s="21" t="s">
        <v>79</v>
      </c>
      <c r="C38" s="22" t="s">
        <v>10</v>
      </c>
      <c r="D38" s="22">
        <v>59</v>
      </c>
      <c r="E38" s="21" t="s">
        <v>80</v>
      </c>
      <c r="F38" s="22">
        <v>90</v>
      </c>
      <c r="G38" s="23" t="s">
        <v>12</v>
      </c>
    </row>
    <row r="39" ht="24" customHeight="1" spans="1:7">
      <c r="A39" s="20">
        <v>36</v>
      </c>
      <c r="B39" s="21" t="s">
        <v>81</v>
      </c>
      <c r="C39" s="22" t="s">
        <v>10</v>
      </c>
      <c r="D39" s="22">
        <v>25.39</v>
      </c>
      <c r="E39" s="21" t="s">
        <v>82</v>
      </c>
      <c r="F39" s="22">
        <v>85</v>
      </c>
      <c r="G39" s="23" t="s">
        <v>12</v>
      </c>
    </row>
    <row r="40" ht="24" customHeight="1" spans="1:7">
      <c r="A40" s="20">
        <v>37</v>
      </c>
      <c r="B40" s="21" t="s">
        <v>83</v>
      </c>
      <c r="C40" s="22" t="s">
        <v>10</v>
      </c>
      <c r="D40" s="22">
        <v>59.07</v>
      </c>
      <c r="E40" s="21" t="s">
        <v>84</v>
      </c>
      <c r="F40" s="22">
        <v>85</v>
      </c>
      <c r="G40" s="23" t="s">
        <v>12</v>
      </c>
    </row>
    <row r="41" ht="37.5" spans="1:7">
      <c r="A41" s="20">
        <v>38</v>
      </c>
      <c r="B41" s="21" t="s">
        <v>85</v>
      </c>
      <c r="C41" s="22" t="s">
        <v>10</v>
      </c>
      <c r="D41" s="22">
        <v>74</v>
      </c>
      <c r="E41" s="21" t="s">
        <v>86</v>
      </c>
      <c r="F41" s="22">
        <v>89</v>
      </c>
      <c r="G41" s="23" t="s">
        <v>12</v>
      </c>
    </row>
    <row r="42" ht="37.5" spans="1:7">
      <c r="A42" s="20">
        <v>39</v>
      </c>
      <c r="B42" s="26" t="s">
        <v>87</v>
      </c>
      <c r="C42" s="22" t="s">
        <v>10</v>
      </c>
      <c r="D42" s="27">
        <v>59.7</v>
      </c>
      <c r="E42" s="28" t="s">
        <v>88</v>
      </c>
      <c r="F42" s="29">
        <v>85</v>
      </c>
      <c r="G42" s="23" t="s">
        <v>12</v>
      </c>
    </row>
    <row r="43" ht="37.5" spans="1:7">
      <c r="A43" s="20">
        <v>40</v>
      </c>
      <c r="B43" s="26" t="s">
        <v>89</v>
      </c>
      <c r="C43" s="22" t="s">
        <v>10</v>
      </c>
      <c r="D43" s="27">
        <v>58.9</v>
      </c>
      <c r="E43" s="28" t="s">
        <v>90</v>
      </c>
      <c r="F43" s="29">
        <v>85</v>
      </c>
      <c r="G43" s="23" t="s">
        <v>12</v>
      </c>
    </row>
    <row r="44" ht="37.5" spans="1:7">
      <c r="A44" s="20">
        <v>41</v>
      </c>
      <c r="B44" s="26" t="s">
        <v>91</v>
      </c>
      <c r="C44" s="22" t="s">
        <v>10</v>
      </c>
      <c r="D44" s="27">
        <v>705</v>
      </c>
      <c r="E44" s="28" t="s">
        <v>92</v>
      </c>
      <c r="F44" s="29">
        <v>88</v>
      </c>
      <c r="G44" s="23" t="s">
        <v>12</v>
      </c>
    </row>
    <row r="45" ht="181" customHeight="1" spans="1:7">
      <c r="A45" s="20">
        <v>42</v>
      </c>
      <c r="B45" s="26" t="s">
        <v>93</v>
      </c>
      <c r="C45" s="22" t="s">
        <v>10</v>
      </c>
      <c r="D45" s="27">
        <v>46.6</v>
      </c>
      <c r="E45" s="28" t="s">
        <v>94</v>
      </c>
      <c r="F45" s="29">
        <v>85</v>
      </c>
      <c r="G45" s="23" t="s">
        <v>12</v>
      </c>
    </row>
    <row r="46" ht="45" customHeight="1" spans="1:7">
      <c r="A46" s="20">
        <v>43</v>
      </c>
      <c r="B46" s="26" t="s">
        <v>95</v>
      </c>
      <c r="C46" s="22" t="s">
        <v>10</v>
      </c>
      <c r="D46" s="27">
        <v>196</v>
      </c>
      <c r="E46" s="28" t="s">
        <v>96</v>
      </c>
      <c r="F46" s="29">
        <v>87</v>
      </c>
      <c r="G46" s="23" t="s">
        <v>12</v>
      </c>
    </row>
    <row r="47" ht="37.5" spans="1:7">
      <c r="A47" s="20">
        <v>44</v>
      </c>
      <c r="B47" s="26" t="s">
        <v>97</v>
      </c>
      <c r="C47" s="22" t="s">
        <v>10</v>
      </c>
      <c r="D47" s="30">
        <v>12.984</v>
      </c>
      <c r="E47" s="28" t="s">
        <v>98</v>
      </c>
      <c r="F47" s="29">
        <v>85</v>
      </c>
      <c r="G47" s="23" t="s">
        <v>12</v>
      </c>
    </row>
    <row r="48" customFormat="1" ht="37.5" spans="1:7">
      <c r="A48" s="20">
        <v>45</v>
      </c>
      <c r="B48" s="21" t="s">
        <v>99</v>
      </c>
      <c r="C48" s="22" t="s">
        <v>10</v>
      </c>
      <c r="D48" s="27">
        <v>24.5</v>
      </c>
      <c r="E48" s="28" t="s">
        <v>100</v>
      </c>
      <c r="F48" s="29">
        <v>86</v>
      </c>
      <c r="G48" s="23" t="s">
        <v>12</v>
      </c>
    </row>
    <row r="49" customFormat="1" ht="37.5" spans="1:7">
      <c r="A49" s="20">
        <v>46</v>
      </c>
      <c r="B49" s="21" t="s">
        <v>101</v>
      </c>
      <c r="C49" s="22" t="s">
        <v>10</v>
      </c>
      <c r="D49" s="27">
        <v>27.5</v>
      </c>
      <c r="E49" s="28" t="s">
        <v>102</v>
      </c>
      <c r="F49" s="29">
        <v>88</v>
      </c>
      <c r="G49" s="23" t="s">
        <v>12</v>
      </c>
    </row>
    <row r="50" customFormat="1" ht="56.25" spans="1:7">
      <c r="A50" s="20">
        <v>47</v>
      </c>
      <c r="B50" s="21" t="s">
        <v>103</v>
      </c>
      <c r="C50" s="22" t="s">
        <v>10</v>
      </c>
      <c r="D50" s="27">
        <v>24.5</v>
      </c>
      <c r="E50" s="28" t="s">
        <v>104</v>
      </c>
      <c r="F50" s="29">
        <v>89</v>
      </c>
      <c r="G50" s="23" t="s">
        <v>12</v>
      </c>
    </row>
    <row r="51" customFormat="1" ht="24" customHeight="1" spans="1:7">
      <c r="A51" s="20">
        <v>48</v>
      </c>
      <c r="B51" s="26" t="s">
        <v>105</v>
      </c>
      <c r="C51" s="22" t="s">
        <v>10</v>
      </c>
      <c r="D51" s="27">
        <v>54.1</v>
      </c>
      <c r="E51" s="28" t="s">
        <v>106</v>
      </c>
      <c r="F51" s="29">
        <v>86</v>
      </c>
      <c r="G51" s="23" t="s">
        <v>12</v>
      </c>
    </row>
    <row r="52" customFormat="1" ht="24" customHeight="1" spans="1:7">
      <c r="A52" s="20">
        <v>49</v>
      </c>
      <c r="B52" s="26" t="s">
        <v>107</v>
      </c>
      <c r="C52" s="22" t="s">
        <v>10</v>
      </c>
      <c r="D52" s="27">
        <v>24.7</v>
      </c>
      <c r="E52" s="28" t="s">
        <v>108</v>
      </c>
      <c r="F52" s="29">
        <v>85</v>
      </c>
      <c r="G52" s="23" t="s">
        <v>12</v>
      </c>
    </row>
    <row r="53" s="1" customFormat="1" ht="24" customHeight="1" spans="1:7">
      <c r="A53" s="20">
        <v>50</v>
      </c>
      <c r="B53" s="26" t="s">
        <v>109</v>
      </c>
      <c r="C53" s="22" t="s">
        <v>10</v>
      </c>
      <c r="D53" s="27">
        <v>26.3</v>
      </c>
      <c r="E53" s="28" t="s">
        <v>110</v>
      </c>
      <c r="F53" s="29">
        <v>85</v>
      </c>
      <c r="G53" s="23" t="s">
        <v>12</v>
      </c>
    </row>
    <row r="54" s="1" customFormat="1" ht="37.5" spans="1:7">
      <c r="A54" s="20">
        <v>51</v>
      </c>
      <c r="B54" s="21" t="s">
        <v>111</v>
      </c>
      <c r="C54" s="22" t="s">
        <v>10</v>
      </c>
      <c r="D54" s="30">
        <v>432.672542</v>
      </c>
      <c r="E54" s="21" t="s">
        <v>112</v>
      </c>
      <c r="F54" s="27">
        <v>86</v>
      </c>
      <c r="G54" s="23" t="s">
        <v>12</v>
      </c>
    </row>
    <row r="55" s="1" customFormat="1" ht="37.5" spans="1:7">
      <c r="A55" s="20">
        <v>52</v>
      </c>
      <c r="B55" s="21" t="s">
        <v>113</v>
      </c>
      <c r="C55" s="22" t="s">
        <v>10</v>
      </c>
      <c r="D55" s="27">
        <v>22</v>
      </c>
      <c r="E55" s="21" t="s">
        <v>114</v>
      </c>
      <c r="F55" s="27">
        <v>89</v>
      </c>
      <c r="G55" s="23" t="s">
        <v>12</v>
      </c>
    </row>
    <row r="56" s="1" customFormat="1" ht="37.5" spans="1:7">
      <c r="A56" s="20">
        <v>53</v>
      </c>
      <c r="B56" s="21" t="s">
        <v>115</v>
      </c>
      <c r="C56" s="22" t="s">
        <v>10</v>
      </c>
      <c r="D56" s="27">
        <v>37.553329</v>
      </c>
      <c r="E56" s="21" t="s">
        <v>116</v>
      </c>
      <c r="F56" s="27">
        <v>88</v>
      </c>
      <c r="G56" s="23"/>
    </row>
    <row r="57" ht="22" customHeight="1" spans="1:7">
      <c r="A57" s="20"/>
      <c r="B57" s="27" t="s">
        <v>117</v>
      </c>
      <c r="C57" s="29"/>
      <c r="D57" s="27">
        <f>SUM(D4:D56)</f>
        <v>5443.139722</v>
      </c>
      <c r="E57" s="28"/>
      <c r="F57" s="29"/>
      <c r="G57" s="29"/>
    </row>
  </sheetData>
  <autoFilter ref="A3:G57">
    <extLst/>
  </autoFilter>
  <mergeCells count="1">
    <mergeCell ref="A1:G1"/>
  </mergeCells>
  <printOptions horizontalCentered="1"/>
  <pageMargins left="0.699305555555556" right="0.699305555555556" top="0.751388888888889" bottom="0.751388888888889" header="0.297916666666667" footer="0.297916666666667"/>
  <pageSetup paperSize="9" scale="50" fitToHeight="100" orientation="landscape" horizontalDpi="600"/>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第一批</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DELL</cp:lastModifiedBy>
  <dcterms:created xsi:type="dcterms:W3CDTF">2021-11-21T11:18:00Z</dcterms:created>
  <dcterms:modified xsi:type="dcterms:W3CDTF">2022-11-28T03:50:18Z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82EF9876B305422D91A6942579055744</vt:lpwstr>
  </property>
</Properties>
</file>