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externalReferences>
    <externalReference r:id="rId4"/>
  </externalReferences>
  <definedNames>
    <definedName name="_xlnm.Print_Titles" localSheetId="0">'Sheet1'!$3:$3</definedName>
    <definedName name="项目分类">'[1]项目明细分类表'!$A$11:$A$14</definedName>
  </definedNames>
  <calcPr fullCalcOnLoad="1"/>
</workbook>
</file>

<file path=xl/sharedStrings.xml><?xml version="1.0" encoding="utf-8"?>
<sst xmlns="http://schemas.openxmlformats.org/spreadsheetml/2006/main" count="137" uniqueCount="91">
  <si>
    <t>沁阳市2021年度拟实施巩固拓展脱贫攻坚成果项目计划表</t>
  </si>
  <si>
    <t>单位：万元</t>
  </si>
  <si>
    <t>序号</t>
  </si>
  <si>
    <t>项目名称</t>
  </si>
  <si>
    <t>项目
类型</t>
  </si>
  <si>
    <t>建设
性质</t>
  </si>
  <si>
    <t>实施
地点</t>
  </si>
  <si>
    <t>时间
进度</t>
  </si>
  <si>
    <t>责任
单位</t>
  </si>
  <si>
    <t>建设任务</t>
  </si>
  <si>
    <t>资金
规模</t>
  </si>
  <si>
    <t>资金筹
措方式</t>
  </si>
  <si>
    <t>受益
对象</t>
  </si>
  <si>
    <t>绩效目标</t>
  </si>
  <si>
    <t>群众
参与</t>
  </si>
  <si>
    <t>带贫减
贫机制</t>
  </si>
  <si>
    <t>2021年度沁阳市常平乡种猪繁育（一期）项目</t>
  </si>
  <si>
    <t>产业发展项目</t>
  </si>
  <si>
    <t>新建</t>
  </si>
  <si>
    <t>常平乡煤窑庄村</t>
  </si>
  <si>
    <t>2021年8月至2021年12月</t>
  </si>
  <si>
    <t>常平乡</t>
  </si>
  <si>
    <t xml:space="preserve">购买种猪繁育设备（详见设备清单）
</t>
  </si>
  <si>
    <t>衔接资金</t>
  </si>
  <si>
    <t>簸箕掌、前和湾、张老湾、九渡、常平、山路平村集体</t>
  </si>
  <si>
    <t>一是产出指标:依托沁阳市华丰农牧有限公司，采取公司+农户的模式，扩大规模，确保脱贫村集体获得一个长期稳定的增收渠道；二是效益指标：预计为常平村集体、九渡村集体、山路平村集体增收各15万元，为前和湾村集体、张老湾村集体、簸箕掌村集体增收各8.8万元，共计71.4万元；三是满意度指标：该项目培育了新型经营主体，发展了养殖业产业，带动周边农户就业，受益贫困户满意度达到100%。</t>
  </si>
  <si>
    <t>是</t>
  </si>
  <si>
    <t>一是通过养殖业产业发展，增加经济效益，预计为常平村集体、九渡村集体、山路平村集体增收各15万元，为前和湾村集体、张老湾村集体、簸箕掌村集体增收各8.8万元，共计71.4万元，守住脱贫攻坚成果，做好巩固拓展脱贫攻坚成果同乡村振兴有效衔接；二是投入的财政扶贫专项资金形成的固定资产由常平乡统一管理，村集体只有收益权；三是优先带动周边有劳动能力的农户参与就业，稳定增收。四是常平乡乡负责实施和监督管理工作，监督合作协议的执行、项目后续管理、确保扶贫资金的安全。</t>
  </si>
  <si>
    <t>2021年度沁阳市崇义镇大棚哈密瓜种植项目</t>
  </si>
  <si>
    <t>崇义镇西苟庄村</t>
  </si>
  <si>
    <t>2021年8月-2021年12月</t>
  </si>
  <si>
    <t>崇义镇</t>
  </si>
  <si>
    <t>新建大棚60座，长80米，宽8米。50吨冷库一座、打药机两台。</t>
  </si>
  <si>
    <t>崇义镇西苟庄村集体及安排4个公益岗位</t>
  </si>
  <si>
    <t>一是产出指标:项目由西苟庄村集体组织实施，采取村集体+农户的模式，扩大规模，确保脱贫户获得一个长期稳定的增收渠道，带领脱贫户增收致富；二是效益指标：增加西苟庄村集体经济25万元，其余的资产收益用于在西苟庄设置4个公益性岗位，月工资在1000元左右。激发脱贫户内生动力；三是满意度指标：该项目扩大了经营规模，增加了村集体及脱贫户收入，受益脱贫户满意度达到100%。</t>
  </si>
  <si>
    <t>一是通过大棚哈密瓜种植产业发展，增加经济效益，预计增加西苟庄村集体经济25万元，其余的资产收益用于在西苟庄村内设置4个公益性岗位，月工资在1000元左右。用于巩固脱贫成效；二是投入的财政扶贫专项资金形成的固定资产由西苟庄村集体统一管理，脱贫户只有收益权，脱贫户的调整按照“四议两公开”程序调整 ；三是优先带动周边有劳动能力的脱贫户参与就业，稳定增收。四是崇义镇负责实施和监督管理工作，监督合作协议的执行、项目后续管理、确保扶贫资金的安全和贫困户利益不受损失。</t>
  </si>
  <si>
    <t>2021年度沁阳市山王庄镇农村便民超市及农贸市场项目</t>
  </si>
  <si>
    <t>山王庄镇</t>
  </si>
  <si>
    <t>1、便民超市占地5亩、建筑面积约3500平方米（包括超市营业面积2000平方米，门面房25间约1500平方米）；2、农贸市场占地10亩，建筑面积约6400平方米，主要为钢结构封闭大棚并配套建设冷库。</t>
  </si>
  <si>
    <t>闫斜村、张庄村、陈庄村集体经济各5万元，10万元用于山王庄镇贫困人口临时救助，其余的资产收益用于在山王庄镇辖区内设置不少于40个公益性岗位，月工资在800-900元左右</t>
  </si>
  <si>
    <t>一是产出指标：委托沁阳市山王庄镇山王庄村股份经济合作社实施，项目建成后为山王庄镇周边村企提供生活便利，改变店铺经营迹象，为乡村振兴搭建平台，提高群众生活水平；二是效益指标：闫斜村、张庄村、陈庄村集体经济各5万元，10万元用于山王庄镇贫困人口临时救助，其余的资产收益用于在山王庄镇辖区内设置不少于40个公益性岗位，月工资在800-900元左右；三是满意度指标，群众满意度100%。</t>
  </si>
  <si>
    <t>一是直接带动增收，闫斜村、张庄村、陈庄村集体经济各5万元，10万元用于山王庄镇贫困人口临时救助，其余的资产收益用于在山王庄镇辖区内设置不少于40个公益性岗位，月工资在800-900元左右；二是投入的财政专项扶贫资金形成的固定资产由山王庄镇统一管理，建档立卡脱贫户只有收益权；三是优先带动周边有劳动能力的建档立卡脱困户参与就业，稳定增收。四是山王庄镇负责项目实施和监督管理工作，监督合作协议的执行、项目后续管理、确保扶贫资金的安全和建档立卡脱贫户利益不受损失。</t>
  </si>
  <si>
    <t>2021年度沁阳市王召乡木楼村通组道路项目</t>
  </si>
  <si>
    <t>村基础设施项目</t>
  </si>
  <si>
    <t>王召乡木楼村</t>
  </si>
  <si>
    <t>2021年1月至2021年12月</t>
  </si>
  <si>
    <t>住建局</t>
  </si>
  <si>
    <t>1、排水沟俢砌：南二街（双侧680米）、和平路（双侧840米）、中心大街西段（双侧600米）、北二街（双侧740米）。工程标准：商砼标号C25，沟底厚度10厘米，盖沟板50*70*12厘米，沟内径45厘米，沟深50厘米，盖沟板内钢筋纵四横二，钢筋直径10毫米。
2、互助路的路面俢砌：长355米，宽4.5米，工程标准：商砼标号C30，厚度18厘米，宽4.5米。</t>
  </si>
  <si>
    <t>产出指标：1、排水沟俢砌2860米，加盖盖沟板；2、互助路的路面俢砌：长355米，宽4.5米。效益指标：该项目建成后，将极大的便利木楼村村民出行，同时也便于村西土地的开发利用，增加集体经济收入，有利于推动木楼村经济发展，加快脱贫致富步伐；满意度指标：群众满意度100%。</t>
  </si>
  <si>
    <t>提升木楼村基础设施水平，解决群众出行难，排水难问题，带动贫困户增收。项目建成后产权移交村集体所有</t>
  </si>
  <si>
    <t>2021年度沁阳市西万镇景明村通组道路项目</t>
  </si>
  <si>
    <t>西万镇景明村</t>
  </si>
  <si>
    <t>2021年1月-2021年12月</t>
  </si>
  <si>
    <r>
      <t>1.硬化村内道路38条，强度C25，总面积6211</t>
    </r>
    <r>
      <rPr>
        <sz val="18"/>
        <color indexed="8"/>
        <rFont val="宋体"/>
        <family val="0"/>
      </rPr>
      <t>㎡</t>
    </r>
    <r>
      <rPr>
        <sz val="18"/>
        <color indexed="8"/>
        <rFont val="宋体"/>
        <family val="0"/>
      </rPr>
      <t>，其中第1-2条，总长180米，宽4.5米，厚度0.15米，面积810</t>
    </r>
    <r>
      <rPr>
        <sz val="18"/>
        <color indexed="8"/>
        <rFont val="宋体"/>
        <family val="0"/>
      </rPr>
      <t>㎡</t>
    </r>
    <r>
      <rPr>
        <sz val="18"/>
        <color indexed="8"/>
        <rFont val="宋体"/>
        <family val="0"/>
      </rPr>
      <t>，第3-23条，总长1327米，宽度2.5米，厚度0.12米，面积3317.5</t>
    </r>
    <r>
      <rPr>
        <sz val="18"/>
        <color indexed="8"/>
        <rFont val="宋体"/>
        <family val="0"/>
      </rPr>
      <t>㎡</t>
    </r>
    <r>
      <rPr>
        <sz val="18"/>
        <color indexed="8"/>
        <rFont val="宋体"/>
        <family val="0"/>
      </rPr>
      <t>，第24-38条，总长463米，宽度4.5米，厚度0.15米，面积2083.5</t>
    </r>
    <r>
      <rPr>
        <sz val="18"/>
        <color indexed="8"/>
        <rFont val="宋体"/>
        <family val="0"/>
      </rPr>
      <t>㎡。</t>
    </r>
    <r>
      <rPr>
        <sz val="18"/>
        <color indexed="8"/>
        <rFont val="宋体"/>
        <family val="0"/>
      </rPr>
      <t>2.新修水渠9条，共1696米，其中1条排水渠184米，净高0.6米，净宽0.5米，单侧壁厚0.12米，8条渠长1512米，净高0.5米，净宽0.4米，单侧壁厚0.12米。3.加宽加深渠6条共1378米，其中2条渠长540米，净高0.6米，净宽0.5米，单侧壁厚0.12米；4条渠长838米，净高0.5米，净宽0.4米，单侧壁厚0.12米。4.加设实心盖沟板1080块，规格740*500*150mm；加设空心盖沟板360块，规格740*500*150mm；加设空心盖沟板5875块，规格640*500*150mm。</t>
    </r>
  </si>
  <si>
    <r>
      <t>产出指标：新修村内道路6211</t>
    </r>
    <r>
      <rPr>
        <sz val="18"/>
        <color indexed="8"/>
        <rFont val="宋体"/>
        <family val="0"/>
      </rPr>
      <t>㎡</t>
    </r>
    <r>
      <rPr>
        <sz val="18"/>
        <color indexed="8"/>
        <rFont val="宋体"/>
        <family val="0"/>
      </rPr>
      <t>，修排水沟1696米，加宽加深渠1378米，盖沟板7315块；效益指标：改变村容村貌，改善村民的生产、生活环境；满意度指标：群众满意度100%。</t>
    </r>
  </si>
  <si>
    <t>提升景明村基础设施水平，改善贫困户生产生活条件，从而带动该村贫困户增收；项目建成后产权移交村集体所有。</t>
  </si>
  <si>
    <t>2021年度沁阳市山王庄镇陈庄村产业路项目</t>
  </si>
  <si>
    <t>山王庄镇陈庄村</t>
  </si>
  <si>
    <t>2021年1月至2021年9月</t>
  </si>
  <si>
    <t>农业农村局</t>
  </si>
  <si>
    <t>1、硬化村北生产路1条，宽4米，长1000米，厚0.15米，共4000平方米；2、硬化道路长200米，宽2米，厚0.15米，共400平方米。</t>
  </si>
  <si>
    <t>产出指标：1、硬化村北生产路共4000平方米；2、硬化道路400平方米。效益指标：解决村民出行问题，改变村容村貌，改善村民的生产、生活环境；满意度指标：群众满意度100%。</t>
  </si>
  <si>
    <t>提升陈庄村村基础设施水平，改善贫困户生产生活条件，从而带动该村贫困户增收；项目建成后产权移交村集体所有。</t>
  </si>
  <si>
    <t>2021年度沁阳市常平乡九渡村其他（小型水利）项目</t>
  </si>
  <si>
    <t>生活条件改善项目</t>
  </si>
  <si>
    <t>常平乡九渡村</t>
  </si>
  <si>
    <t>2021年1月至2021年8月</t>
  </si>
  <si>
    <t>水利局</t>
  </si>
  <si>
    <t>新建深水井1眼；新建蓄水池一座长5米，宽4米，高3米；铺设DN50热镀锌钢管500米，法兰连接；配套水泵一台，控制柜及组件1套</t>
  </si>
  <si>
    <t>九渡村</t>
  </si>
  <si>
    <t>产出指标：新建深水井1眼；新建蓄水池一座；铺设DN50热镀锌钢管500米及配套设施；效益指标：保障群众饮水安全；满意度指标：群众满意度100%。</t>
  </si>
  <si>
    <t>提升村基础设施水平，保障村民饮水安全，改善贫困户生产生活条件，从而带动该村贫困户增收；项目建成后产权移交村集体所有</t>
  </si>
  <si>
    <t>2021年度沁阳市常平乡簸箕掌村其他（小型水利）项目</t>
  </si>
  <si>
    <t>常平乡簸箕掌村</t>
  </si>
  <si>
    <r>
      <t>1、地面硬化40平方，配套电柜一个,井架一个十米高，水泵扬280米、45千瓦，上水管100米，电缆线900米；
2、水井房改造，内外涂白250平方米，地板砖40平米，新装门3个：250</t>
    </r>
    <r>
      <rPr>
        <sz val="24"/>
        <color indexed="8"/>
        <rFont val="宋体"/>
        <family val="0"/>
      </rPr>
      <t>*</t>
    </r>
    <r>
      <rPr>
        <sz val="24"/>
        <color indexed="8"/>
        <rFont val="宋体"/>
        <family val="0"/>
      </rPr>
      <t>80厘米；200*125厘米，195*80厘米，窗两个140*100厘米</t>
    </r>
  </si>
  <si>
    <t>簸箕掌村</t>
  </si>
  <si>
    <t>产出指标：地面硬化40平方，配套电柜一个,井架一个十米高，水泵扬280米、45千瓦，上水管100米，电缆线900米；水井房改造，内外涂白250平方米，地板砖40平米，新装门3个：250厘米乘80；200乘125，195乘80.窗两个140厘米乘100厘效.益指标：解决群众安全饮水；满意度指标：群众满意度100%。</t>
  </si>
  <si>
    <t>2021年度沁阳市常平乡杨庄河村其他（小型水利）项目</t>
  </si>
  <si>
    <t>常平乡杨庄河村</t>
  </si>
  <si>
    <t>牛笼嘴饮水管道改造：2寸镀锌管1000米，13KW潜水泵一套，控制柜1套，电缆线130米，2寸截至阀门2个，空气开关1个。
后寨、草谷堆水管改造：3寸加厚镀锌管100米，1寸镀锌管道300米</t>
  </si>
  <si>
    <t>杨庄河村</t>
  </si>
  <si>
    <t>产出指标：牛笼嘴饮水管道改造：2寸镀锌管1000米，13KW潜水泵一套，控制柜1套，电缆线130米，2寸截至阀门2个，空气开关1个。后寨、草谷堆水管改造：3寸加厚镀锌管100米，1寸镀锌管道300米。效益指标：解决群众安全饮水；满意度指标：群众满意度100%。</t>
  </si>
  <si>
    <t>2021年度沁阳市山王庄镇张坡村通组道路项目</t>
  </si>
  <si>
    <t>山王庄镇张坡村</t>
  </si>
  <si>
    <t>2020年1月至2020年12月</t>
  </si>
  <si>
    <t>硬化道路约4000平方米，厚0.15米</t>
  </si>
  <si>
    <t>财政专项扶贫资金</t>
  </si>
  <si>
    <t>张坡村</t>
  </si>
  <si>
    <t>产出指标：硬化道路约4000平方米，厚0.15米。效益指标：解决群众出行问题，改变村容村貌。满意度指标：群众满意度100%。</t>
  </si>
  <si>
    <t>改善张坡村基础设施水平，保障村民出行，从而带动该村贫困户增收；项目建成后产权移交村集体所有。</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</si>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</sst>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22"/>
      <name val="宋体"/>
      <family val="0"/>
    </font>
    <font>
      <sz val="36"/>
      <name val="方正小标宋_GBK"/>
      <family val="0"/>
    </font>
    <font>
      <u val="single"/>
      <sz val="28"/>
      <name val="方正小标宋_GBK"/>
      <family val="0"/>
    </font>
    <font>
      <sz val="18"/>
      <name val="宋体"/>
      <family val="0"/>
    </font>
    <font>
      <sz val="26"/>
      <name val="黑体"/>
      <family val="3"/>
    </font>
    <font>
      <sz val="18"/>
      <name val="黑体"/>
      <family val="3"/>
    </font>
    <font>
      <b/>
      <sz val="11"/>
      <color indexed="54"/>
      <name val="宋体"/>
      <family val="0"/>
    </font>
    <font>
      <b/>
      <sz val="11"/>
      <color indexed="9"/>
      <name val="宋体"/>
      <family val="0"/>
    </font>
    <font>
      <sz val="11"/>
      <color indexed="8"/>
      <name val="宋体"/>
      <family val="0"/>
    </font>
    <font>
      <b/>
      <sz val="15"/>
      <color indexed="54"/>
      <name val="宋体"/>
      <family val="0"/>
    </font>
    <font>
      <sz val="11"/>
      <color indexed="62"/>
      <name val="宋体"/>
      <family val="0"/>
    </font>
    <font>
      <sz val="11"/>
      <color indexed="9"/>
      <name val="宋体"/>
      <family val="0"/>
    </font>
    <font>
      <sz val="11"/>
      <color indexed="16"/>
      <name val="宋体"/>
      <family val="0"/>
    </font>
    <font>
      <sz val="11"/>
      <color indexed="17"/>
      <name val="宋体"/>
      <family val="0"/>
    </font>
    <font>
      <b/>
      <sz val="18"/>
      <color indexed="54"/>
      <name val="宋体"/>
      <family val="0"/>
    </font>
    <font>
      <u val="single"/>
      <sz val="11"/>
      <color indexed="12"/>
      <name val="宋体"/>
      <family val="0"/>
    </font>
    <font>
      <u val="single"/>
      <sz val="11"/>
      <color indexed="20"/>
      <name val="宋体"/>
      <family val="0"/>
    </font>
    <font>
      <sz val="11"/>
      <color indexed="10"/>
      <name val="宋体"/>
      <family val="0"/>
    </font>
    <font>
      <i/>
      <sz val="11"/>
      <color indexed="23"/>
      <name val="宋体"/>
      <family val="0"/>
    </font>
    <font>
      <b/>
      <sz val="13"/>
      <color indexed="54"/>
      <name val="宋体"/>
      <family val="0"/>
    </font>
    <font>
      <b/>
      <sz val="11"/>
      <color indexed="63"/>
      <name val="宋体"/>
      <family val="0"/>
    </font>
    <font>
      <b/>
      <sz val="11"/>
      <color indexed="53"/>
      <name val="宋体"/>
      <family val="0"/>
    </font>
    <font>
      <sz val="11"/>
      <color indexed="53"/>
      <name val="宋体"/>
      <family val="0"/>
    </font>
    <font>
      <sz val="11"/>
      <color indexed="19"/>
      <name val="宋体"/>
      <family val="0"/>
    </font>
    <font>
      <b/>
      <sz val="11"/>
      <color indexed="8"/>
      <name val="宋体"/>
      <family val="0"/>
    </font>
    <font>
      <sz val="18"/>
      <color indexed="8"/>
      <name val="宋体"/>
      <family val="0"/>
    </font>
    <font>
      <sz val="24"/>
      <color indexed="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diagonalDown="1">
      <left style="thin">
        <color rgb="FF000000"/>
      </left>
      <right style="thin">
        <color rgb="FF000000"/>
      </right>
      <top style="thin">
        <color rgb="FF000000"/>
      </top>
      <bottom style="thin">
        <color rgb="FF000000"/>
      </bottom>
      <diagonal style="thin">
        <color rgb="FFFFFFFF"/>
      </diagonal>
    </border>
    <border diagonalDown="1">
      <left style="thin">
        <color rgb="FF000000"/>
      </left>
      <right style="thin">
        <color rgb="FF000000"/>
      </right>
      <top style="thin">
        <color rgb="FF000000"/>
      </top>
      <bottom>
        <color indexed="63"/>
      </bottom>
      <diagonal style="thin">
        <color rgb="FFFFFFFF"/>
      </diagonal>
    </border>
    <border>
      <left style="thin"/>
      <right style="thin"/>
      <top/>
      <bottom style="thin"/>
    </border>
    <border>
      <left style="thin">
        <color rgb="FF000000"/>
      </left>
      <right style="thin">
        <color rgb="FF000000"/>
      </right>
      <top style="thin">
        <color rgb="FF000000"/>
      </top>
      <bottom style="thin">
        <color rgb="FF000000"/>
      </bottom>
    </border>
  </borders>
  <cellStyleXfs count="9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10" fillId="0" borderId="0">
      <alignment vertical="center"/>
      <protection/>
    </xf>
    <xf numFmtId="0" fontId="13" fillId="3" borderId="0" applyNumberFormat="0" applyBorder="0" applyAlignment="0" applyProtection="0"/>
    <xf numFmtId="0" fontId="8" fillId="0" borderId="0" applyNumberFormat="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10" fillId="0" borderId="0">
      <alignment/>
      <protection/>
    </xf>
    <xf numFmtId="0" fontId="20" fillId="0" borderId="0" applyNumberFormat="0" applyFill="0" applyBorder="0" applyAlignment="0" applyProtection="0"/>
    <xf numFmtId="0" fontId="11" fillId="0" borderId="3" applyNumberFormat="0" applyFill="0" applyAlignment="0" applyProtection="0"/>
    <xf numFmtId="0" fontId="21" fillId="0" borderId="3" applyNumberFormat="0" applyFill="0" applyAlignment="0" applyProtection="0"/>
    <xf numFmtId="0" fontId="10" fillId="0" borderId="0">
      <alignment/>
      <protection/>
    </xf>
    <xf numFmtId="0" fontId="13" fillId="7" borderId="0" applyNumberFormat="0" applyBorder="0" applyAlignment="0" applyProtection="0"/>
    <xf numFmtId="0" fontId="8" fillId="0" borderId="4" applyNumberFormat="0" applyFill="0" applyAlignment="0" applyProtection="0"/>
    <xf numFmtId="0" fontId="13" fillId="3" borderId="0" applyNumberFormat="0" applyBorder="0" applyAlignment="0" applyProtection="0"/>
    <xf numFmtId="0" fontId="22" fillId="2" borderId="5" applyNumberFormat="0" applyAlignment="0" applyProtection="0"/>
    <xf numFmtId="0" fontId="23" fillId="2" borderId="1" applyNumberFormat="0" applyAlignment="0" applyProtection="0"/>
    <xf numFmtId="0" fontId="9" fillId="8" borderId="6" applyNumberFormat="0" applyAlignment="0" applyProtection="0"/>
    <xf numFmtId="0" fontId="10" fillId="9" borderId="0" applyNumberFormat="0" applyBorder="0" applyAlignment="0" applyProtection="0"/>
    <xf numFmtId="0" fontId="13" fillId="10" borderId="0" applyNumberFormat="0" applyBorder="0" applyAlignment="0" applyProtection="0"/>
    <xf numFmtId="0" fontId="24" fillId="0" borderId="7" applyNumberFormat="0" applyFill="0" applyAlignment="0" applyProtection="0"/>
    <xf numFmtId="0" fontId="0" fillId="0" borderId="0">
      <alignment/>
      <protection/>
    </xf>
    <xf numFmtId="0" fontId="26" fillId="0" borderId="8" applyNumberFormat="0" applyFill="0" applyAlignment="0" applyProtection="0"/>
    <xf numFmtId="0" fontId="15" fillId="9" borderId="0" applyNumberFormat="0" applyBorder="0" applyAlignment="0" applyProtection="0"/>
    <xf numFmtId="0" fontId="10" fillId="0" borderId="0">
      <alignment vertical="center"/>
      <protection/>
    </xf>
    <xf numFmtId="0" fontId="25" fillId="11" borderId="0" applyNumberFormat="0" applyBorder="0" applyAlignment="0" applyProtection="0"/>
    <xf numFmtId="0" fontId="10" fillId="12" borderId="0" applyNumberFormat="0" applyBorder="0" applyAlignment="0" applyProtection="0"/>
    <xf numFmtId="0" fontId="13" fillId="13" borderId="0" applyNumberFormat="0" applyBorder="0" applyAlignment="0" applyProtection="0"/>
    <xf numFmtId="0" fontId="10" fillId="0" borderId="0">
      <alignment vertical="center"/>
      <protection/>
    </xf>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0" borderId="0">
      <alignment vertical="center"/>
      <protection/>
    </xf>
    <xf numFmtId="0" fontId="13" fillId="8" borderId="0" applyNumberFormat="0" applyBorder="0" applyAlignment="0" applyProtection="0"/>
    <xf numFmtId="0" fontId="13"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3" fillId="16" borderId="0" applyNumberFormat="0" applyBorder="0" applyAlignment="0" applyProtection="0"/>
    <xf numFmtId="0" fontId="0" fillId="0" borderId="0">
      <alignment/>
      <protection/>
    </xf>
    <xf numFmtId="0" fontId="10"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0" fillId="0" borderId="0">
      <alignment/>
      <protection/>
    </xf>
    <xf numFmtId="0" fontId="10" fillId="0" borderId="0">
      <alignment vertical="center"/>
      <protection/>
    </xf>
    <xf numFmtId="0" fontId="10" fillId="4" borderId="0" applyNumberFormat="0" applyBorder="0" applyAlignment="0" applyProtection="0"/>
    <xf numFmtId="0" fontId="13" fillId="4" borderId="0" applyNumberFormat="0" applyBorder="0" applyAlignment="0" applyProtection="0"/>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10" fillId="0" borderId="0">
      <alignment vertical="center"/>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0" fillId="0" borderId="0">
      <alignment vertical="center"/>
      <protection/>
    </xf>
  </cellStyleXfs>
  <cellXfs count="23">
    <xf numFmtId="0" fontId="0" fillId="0" borderId="0" xfId="0" applyAlignment="1">
      <alignment vertical="center"/>
    </xf>
    <xf numFmtId="0" fontId="2" fillId="0" borderId="0" xfId="0" applyFont="1" applyAlignment="1">
      <alignment vertical="center"/>
    </xf>
    <xf numFmtId="0" fontId="0" fillId="0" borderId="0"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horizontal="left"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7"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2" xfId="0" applyFont="1" applyBorder="1" applyAlignment="1">
      <alignment horizontal="center" vertical="center" wrapText="1"/>
    </xf>
    <xf numFmtId="0" fontId="5" fillId="0" borderId="12" xfId="0" applyFont="1" applyBorder="1" applyAlignment="1">
      <alignment horizontal="left" vertical="center" wrapText="1"/>
    </xf>
    <xf numFmtId="0" fontId="2" fillId="0" borderId="12" xfId="0" applyFont="1" applyFill="1" applyBorder="1" applyAlignment="1">
      <alignment horizontal="center" vertical="center" wrapText="1"/>
    </xf>
    <xf numFmtId="0" fontId="2" fillId="0" borderId="0" xfId="0" applyFont="1" applyBorder="1" applyAlignment="1">
      <alignment vertical="center"/>
    </xf>
    <xf numFmtId="0" fontId="2" fillId="0" borderId="0" xfId="0" applyFont="1" applyFill="1" applyAlignment="1">
      <alignment horizontal="left" vertical="center"/>
    </xf>
    <xf numFmtId="0" fontId="2"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cellXfs>
  <cellStyles count="7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5 2" xfId="33"/>
    <cellStyle name="解释性文本" xfId="34"/>
    <cellStyle name="标题 1" xfId="35"/>
    <cellStyle name="标题 2" xfId="36"/>
    <cellStyle name="常规 5 2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常规 2 3 5" xfId="47"/>
    <cellStyle name="汇总" xfId="48"/>
    <cellStyle name="好" xfId="49"/>
    <cellStyle name="常规 16" xfId="50"/>
    <cellStyle name="适中" xfId="51"/>
    <cellStyle name="20% - 强调文字颜色 5" xfId="52"/>
    <cellStyle name="强调文字颜色 1" xfId="53"/>
    <cellStyle name="常规 2 2 2" xfId="54"/>
    <cellStyle name="20% - 强调文字颜色 1" xfId="55"/>
    <cellStyle name="40% - 强调文字颜色 1" xfId="56"/>
    <cellStyle name="20% - 强调文字颜色 2" xfId="57"/>
    <cellStyle name="40% - 强调文字颜色 2" xfId="58"/>
    <cellStyle name="常规 11 2 2 2" xfId="59"/>
    <cellStyle name="强调文字颜色 3" xfId="60"/>
    <cellStyle name="强调文字颜色 4" xfId="61"/>
    <cellStyle name="20% - 强调文字颜色 4" xfId="62"/>
    <cellStyle name="40% - 强调文字颜色 4" xfId="63"/>
    <cellStyle name="强调文字颜色 5" xfId="64"/>
    <cellStyle name="常规 2 2" xfId="65"/>
    <cellStyle name="40% - 强调文字颜色 5" xfId="66"/>
    <cellStyle name="60% - 强调文字颜色 5" xfId="67"/>
    <cellStyle name="强调文字颜色 6" xfId="68"/>
    <cellStyle name="常规 2 3" xfId="69"/>
    <cellStyle name="常规 10" xfId="70"/>
    <cellStyle name="40% - 强调文字颜色 6" xfId="71"/>
    <cellStyle name="60% - 强调文字颜色 6" xfId="72"/>
    <cellStyle name="常规 2 4" xfId="73"/>
    <cellStyle name="常规 11" xfId="74"/>
    <cellStyle name="常规 2 6" xfId="75"/>
    <cellStyle name="常规 13" xfId="76"/>
    <cellStyle name="常规 11 2" xfId="77"/>
    <cellStyle name="常规 17" xfId="78"/>
    <cellStyle name="常规 2" xfId="79"/>
    <cellStyle name="常规 3" xfId="80"/>
    <cellStyle name="常规 4" xfId="81"/>
    <cellStyle name="常规 4 2 2" xfId="82"/>
    <cellStyle name="常规 4 5" xfId="83"/>
    <cellStyle name="常规 5" xfId="84"/>
    <cellStyle name="常规 5 3" xfId="85"/>
    <cellStyle name="常规 5 3 2" xfId="86"/>
    <cellStyle name="常规 5 4" xfId="87"/>
    <cellStyle name="常规 6 4" xfId="88"/>
    <cellStyle name="常规 8" xfId="89"/>
    <cellStyle name="常规 9"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24352;&#28059;\2018&#24180;&#24037;&#20316;\24%2018&#24180;7&#26376;30&#26085;-9&#26376;17&#26085;&#39033;&#30446;&#24211;&#24773;&#20917;\2018&#24180;7&#26376;18&#26085;&#36130;&#25919;&#23616;&#26092;&#25253;&#34920;&#65288;&#2345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项目库旬报"/>
      <sheetName val="项目进度旬报"/>
      <sheetName val="易地扶贫搬迁"/>
      <sheetName val="项目明细分类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0"/>
  <sheetViews>
    <sheetView tabSelected="1" zoomScale="50" zoomScaleNormal="50" zoomScaleSheetLayoutView="100" workbookViewId="0" topLeftCell="A1">
      <selection activeCell="A1" sqref="A1:N1"/>
    </sheetView>
  </sheetViews>
  <sheetFormatPr defaultColWidth="9.00390625" defaultRowHeight="14.25"/>
  <cols>
    <col min="1" max="1" width="7.625" style="3" customWidth="1"/>
    <col min="2" max="2" width="18.625" style="3" customWidth="1"/>
    <col min="3" max="3" width="10.125" style="3" customWidth="1"/>
    <col min="4" max="4" width="9.375" style="3" customWidth="1"/>
    <col min="5" max="5" width="10.625" style="3" customWidth="1"/>
    <col min="6" max="6" width="13.75390625" style="0" customWidth="1"/>
    <col min="7" max="7" width="8.25390625" style="3" customWidth="1"/>
    <col min="8" max="8" width="83.00390625" style="4" customWidth="1"/>
    <col min="9" max="9" width="14.625" style="3" customWidth="1"/>
    <col min="10" max="10" width="13.00390625" style="3" customWidth="1"/>
    <col min="11" max="11" width="16.375" style="4" customWidth="1"/>
    <col min="12" max="12" width="67.375" style="4" customWidth="1"/>
    <col min="13" max="13" width="11.625" style="3" customWidth="1"/>
    <col min="14" max="14" width="84.125" style="4" customWidth="1"/>
    <col min="15" max="193" width="9.00390625" style="2" customWidth="1"/>
  </cols>
  <sheetData>
    <row r="1" spans="1:193" s="1" customFormat="1" ht="78.75" customHeight="1">
      <c r="A1" s="5" t="s">
        <v>0</v>
      </c>
      <c r="B1" s="6"/>
      <c r="C1" s="6"/>
      <c r="D1" s="6"/>
      <c r="E1" s="6"/>
      <c r="F1" s="6"/>
      <c r="G1" s="6"/>
      <c r="H1" s="7"/>
      <c r="I1" s="6"/>
      <c r="J1" s="6"/>
      <c r="K1" s="7"/>
      <c r="L1" s="7"/>
      <c r="M1" s="6"/>
      <c r="N1" s="7"/>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row>
    <row r="2" spans="1:256" s="2" customFormat="1" ht="60.75" customHeight="1">
      <c r="A2" s="8"/>
      <c r="B2" s="8"/>
      <c r="C2" s="8"/>
      <c r="D2" s="8"/>
      <c r="E2" s="8"/>
      <c r="F2" s="9"/>
      <c r="G2" s="8"/>
      <c r="H2" s="10"/>
      <c r="I2" s="8"/>
      <c r="J2" s="8"/>
      <c r="K2" s="10"/>
      <c r="L2" s="10"/>
      <c r="M2" s="8"/>
      <c r="N2" s="20" t="s">
        <v>1</v>
      </c>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2" customFormat="1" ht="150.75" customHeight="1">
      <c r="A3" s="11" t="s">
        <v>2</v>
      </c>
      <c r="B3" s="12" t="s">
        <v>3</v>
      </c>
      <c r="C3" s="11" t="s">
        <v>4</v>
      </c>
      <c r="D3" s="11" t="s">
        <v>5</v>
      </c>
      <c r="E3" s="11" t="s">
        <v>6</v>
      </c>
      <c r="F3" s="11" t="s">
        <v>7</v>
      </c>
      <c r="G3" s="11" t="s">
        <v>8</v>
      </c>
      <c r="H3" s="12" t="s">
        <v>9</v>
      </c>
      <c r="I3" s="11" t="s">
        <v>10</v>
      </c>
      <c r="J3" s="11" t="s">
        <v>11</v>
      </c>
      <c r="K3" s="11" t="s">
        <v>12</v>
      </c>
      <c r="L3" s="12" t="s">
        <v>13</v>
      </c>
      <c r="M3" s="11" t="s">
        <v>14</v>
      </c>
      <c r="N3" s="11" t="s">
        <v>15</v>
      </c>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2" customFormat="1" ht="219.75" customHeight="1">
      <c r="A4" s="13">
        <v>1</v>
      </c>
      <c r="B4" s="14" t="s">
        <v>16</v>
      </c>
      <c r="C4" s="15" t="s">
        <v>17</v>
      </c>
      <c r="D4" s="15" t="s">
        <v>18</v>
      </c>
      <c r="E4" s="15" t="s">
        <v>19</v>
      </c>
      <c r="F4" s="15" t="s">
        <v>20</v>
      </c>
      <c r="G4" s="15" t="s">
        <v>21</v>
      </c>
      <c r="H4" s="15" t="s">
        <v>22</v>
      </c>
      <c r="I4" s="14">
        <v>714</v>
      </c>
      <c r="J4" s="15" t="s">
        <v>23</v>
      </c>
      <c r="K4" s="15" t="s">
        <v>24</v>
      </c>
      <c r="L4" s="15" t="s">
        <v>25</v>
      </c>
      <c r="M4" s="13" t="s">
        <v>26</v>
      </c>
      <c r="N4" s="14" t="s">
        <v>27</v>
      </c>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2" customFormat="1" ht="241.5" customHeight="1">
      <c r="A5" s="13">
        <v>2</v>
      </c>
      <c r="B5" s="14" t="s">
        <v>28</v>
      </c>
      <c r="C5" s="15" t="s">
        <v>17</v>
      </c>
      <c r="D5" s="15" t="s">
        <v>18</v>
      </c>
      <c r="E5" s="15" t="s">
        <v>29</v>
      </c>
      <c r="F5" s="15" t="s">
        <v>30</v>
      </c>
      <c r="G5" s="15" t="s">
        <v>31</v>
      </c>
      <c r="H5" s="15" t="s">
        <v>32</v>
      </c>
      <c r="I5" s="14">
        <v>300</v>
      </c>
      <c r="J5" s="15" t="s">
        <v>23</v>
      </c>
      <c r="K5" s="15" t="s">
        <v>33</v>
      </c>
      <c r="L5" s="15" t="s">
        <v>34</v>
      </c>
      <c r="M5" s="15" t="s">
        <v>26</v>
      </c>
      <c r="N5" s="15" t="s">
        <v>35</v>
      </c>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2" customFormat="1" ht="408" customHeight="1">
      <c r="A6" s="13">
        <v>3</v>
      </c>
      <c r="B6" s="14" t="s">
        <v>36</v>
      </c>
      <c r="C6" s="15" t="s">
        <v>17</v>
      </c>
      <c r="D6" s="15" t="s">
        <v>18</v>
      </c>
      <c r="E6" s="14" t="s">
        <v>37</v>
      </c>
      <c r="F6" s="14" t="s">
        <v>30</v>
      </c>
      <c r="G6" s="14" t="s">
        <v>37</v>
      </c>
      <c r="H6" s="15" t="s">
        <v>38</v>
      </c>
      <c r="I6" s="14">
        <v>500</v>
      </c>
      <c r="J6" s="15" t="s">
        <v>23</v>
      </c>
      <c r="K6" s="15" t="s">
        <v>39</v>
      </c>
      <c r="L6" s="15" t="s">
        <v>40</v>
      </c>
      <c r="M6" s="15" t="s">
        <v>26</v>
      </c>
      <c r="N6" s="15" t="s">
        <v>41</v>
      </c>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2" customFormat="1" ht="264" customHeight="1">
      <c r="A7" s="13">
        <v>4</v>
      </c>
      <c r="B7" s="14" t="s">
        <v>42</v>
      </c>
      <c r="C7" s="14" t="s">
        <v>43</v>
      </c>
      <c r="D7" s="14" t="s">
        <v>18</v>
      </c>
      <c r="E7" s="14" t="s">
        <v>44</v>
      </c>
      <c r="F7" s="14" t="s">
        <v>45</v>
      </c>
      <c r="G7" s="14" t="s">
        <v>46</v>
      </c>
      <c r="H7" s="15" t="s">
        <v>47</v>
      </c>
      <c r="I7" s="14">
        <v>85</v>
      </c>
      <c r="J7" s="15" t="s">
        <v>23</v>
      </c>
      <c r="K7" s="14" t="s">
        <v>44</v>
      </c>
      <c r="L7" s="14" t="s">
        <v>48</v>
      </c>
      <c r="M7" s="14" t="s">
        <v>26</v>
      </c>
      <c r="N7" s="14" t="s">
        <v>49</v>
      </c>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2" customFormat="1" ht="325.5" customHeight="1">
      <c r="A8" s="13">
        <v>5</v>
      </c>
      <c r="B8" s="14" t="s">
        <v>50</v>
      </c>
      <c r="C8" s="14" t="s">
        <v>43</v>
      </c>
      <c r="D8" s="14" t="s">
        <v>18</v>
      </c>
      <c r="E8" s="14" t="s">
        <v>51</v>
      </c>
      <c r="F8" s="14" t="s">
        <v>52</v>
      </c>
      <c r="G8" s="14" t="s">
        <v>46</v>
      </c>
      <c r="H8" s="15" t="s">
        <v>53</v>
      </c>
      <c r="I8" s="14">
        <v>120</v>
      </c>
      <c r="J8" s="15" t="s">
        <v>23</v>
      </c>
      <c r="K8" s="14" t="s">
        <v>51</v>
      </c>
      <c r="L8" s="15" t="s">
        <v>54</v>
      </c>
      <c r="M8" s="14" t="s">
        <v>26</v>
      </c>
      <c r="N8" s="14" t="s">
        <v>55</v>
      </c>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2" customFormat="1" ht="129" customHeight="1">
      <c r="A9" s="13">
        <v>6</v>
      </c>
      <c r="B9" s="16" t="s">
        <v>56</v>
      </c>
      <c r="C9" s="16" t="s">
        <v>43</v>
      </c>
      <c r="D9" s="16" t="s">
        <v>18</v>
      </c>
      <c r="E9" s="16" t="s">
        <v>57</v>
      </c>
      <c r="F9" s="16" t="s">
        <v>58</v>
      </c>
      <c r="G9" s="16" t="s">
        <v>59</v>
      </c>
      <c r="H9" s="17" t="s">
        <v>60</v>
      </c>
      <c r="I9" s="16">
        <v>45</v>
      </c>
      <c r="J9" s="15" t="s">
        <v>23</v>
      </c>
      <c r="K9" s="17" t="s">
        <v>57</v>
      </c>
      <c r="L9" s="17" t="s">
        <v>61</v>
      </c>
      <c r="M9" s="16" t="s">
        <v>26</v>
      </c>
      <c r="N9" s="17" t="s">
        <v>62</v>
      </c>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2" customFormat="1" ht="129" customHeight="1">
      <c r="A10" s="13">
        <v>7</v>
      </c>
      <c r="B10" s="16" t="s">
        <v>63</v>
      </c>
      <c r="C10" s="16" t="s">
        <v>64</v>
      </c>
      <c r="D10" s="16" t="s">
        <v>18</v>
      </c>
      <c r="E10" s="16" t="s">
        <v>65</v>
      </c>
      <c r="F10" s="16" t="s">
        <v>66</v>
      </c>
      <c r="G10" s="16" t="s">
        <v>67</v>
      </c>
      <c r="H10" s="16" t="s">
        <v>68</v>
      </c>
      <c r="I10" s="16">
        <v>60</v>
      </c>
      <c r="J10" s="15" t="s">
        <v>23</v>
      </c>
      <c r="K10" s="16" t="s">
        <v>69</v>
      </c>
      <c r="L10" s="16" t="s">
        <v>70</v>
      </c>
      <c r="M10" s="16" t="s">
        <v>26</v>
      </c>
      <c r="N10" s="16" t="s">
        <v>71</v>
      </c>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2" customFormat="1" ht="135.75" customHeight="1">
      <c r="A11" s="13">
        <v>8</v>
      </c>
      <c r="B11" s="16" t="s">
        <v>72</v>
      </c>
      <c r="C11" s="16" t="s">
        <v>64</v>
      </c>
      <c r="D11" s="16" t="s">
        <v>18</v>
      </c>
      <c r="E11" s="16" t="s">
        <v>73</v>
      </c>
      <c r="F11" s="16" t="s">
        <v>66</v>
      </c>
      <c r="G11" s="16" t="s">
        <v>67</v>
      </c>
      <c r="H11" s="16" t="s">
        <v>74</v>
      </c>
      <c r="I11" s="16">
        <v>20</v>
      </c>
      <c r="J11" s="15" t="s">
        <v>23</v>
      </c>
      <c r="K11" s="16" t="s">
        <v>75</v>
      </c>
      <c r="L11" s="16" t="s">
        <v>76</v>
      </c>
      <c r="M11" s="16" t="s">
        <v>26</v>
      </c>
      <c r="N11" s="16" t="s">
        <v>71</v>
      </c>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2" customFormat="1" ht="114.75" customHeight="1">
      <c r="A12" s="13">
        <v>9</v>
      </c>
      <c r="B12" s="16" t="s">
        <v>77</v>
      </c>
      <c r="C12" s="16" t="s">
        <v>64</v>
      </c>
      <c r="D12" s="16" t="s">
        <v>18</v>
      </c>
      <c r="E12" s="16" t="s">
        <v>78</v>
      </c>
      <c r="F12" s="16" t="s">
        <v>66</v>
      </c>
      <c r="G12" s="16" t="s">
        <v>67</v>
      </c>
      <c r="H12" s="16" t="s">
        <v>79</v>
      </c>
      <c r="I12" s="16">
        <v>49.1</v>
      </c>
      <c r="J12" s="15" t="s">
        <v>23</v>
      </c>
      <c r="K12" s="16" t="s">
        <v>80</v>
      </c>
      <c r="L12" s="16" t="s">
        <v>81</v>
      </c>
      <c r="M12" s="16" t="s">
        <v>26</v>
      </c>
      <c r="N12" s="16" t="s">
        <v>71</v>
      </c>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2" customFormat="1" ht="150.75" customHeight="1">
      <c r="A13" s="13">
        <v>10</v>
      </c>
      <c r="B13" s="14" t="s">
        <v>82</v>
      </c>
      <c r="C13" s="14" t="s">
        <v>43</v>
      </c>
      <c r="D13" s="14" t="s">
        <v>18</v>
      </c>
      <c r="E13" s="14" t="s">
        <v>83</v>
      </c>
      <c r="F13" s="14" t="s">
        <v>84</v>
      </c>
      <c r="G13" s="14" t="s">
        <v>46</v>
      </c>
      <c r="H13" s="14" t="s">
        <v>85</v>
      </c>
      <c r="I13" s="14">
        <v>40</v>
      </c>
      <c r="J13" s="14" t="s">
        <v>86</v>
      </c>
      <c r="K13" s="14" t="s">
        <v>87</v>
      </c>
      <c r="L13" s="14" t="s">
        <v>88</v>
      </c>
      <c r="M13" s="14" t="s">
        <v>26</v>
      </c>
      <c r="N13" s="14" t="s">
        <v>89</v>
      </c>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14" ht="78" customHeight="1">
      <c r="A14" s="18" t="s">
        <v>90</v>
      </c>
      <c r="B14" s="18"/>
      <c r="C14" s="18"/>
      <c r="D14" s="18"/>
      <c r="E14" s="18"/>
      <c r="F14" s="18"/>
      <c r="G14" s="18"/>
      <c r="H14" s="18"/>
      <c r="I14" s="21">
        <f>SUM(I4:I13)</f>
        <v>1933.1</v>
      </c>
      <c r="J14" s="21"/>
      <c r="K14" s="21"/>
      <c r="L14" s="22"/>
      <c r="M14" s="21"/>
      <c r="N14" s="22"/>
    </row>
    <row r="15" spans="15:193" ht="297" customHeight="1">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row>
    <row r="16" spans="1:256" s="2" customFormat="1" ht="318.75" customHeight="1">
      <c r="A16" s="3"/>
      <c r="B16" s="3"/>
      <c r="C16" s="3"/>
      <c r="D16" s="3"/>
      <c r="E16" s="3"/>
      <c r="F16"/>
      <c r="G16" s="3"/>
      <c r="H16" s="4"/>
      <c r="I16" s="3"/>
      <c r="J16" s="3"/>
      <c r="K16" s="4"/>
      <c r="L16" s="4"/>
      <c r="M16" s="3"/>
      <c r="N16" s="4"/>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2" customFormat="1" ht="174" customHeight="1">
      <c r="A17" s="3"/>
      <c r="B17" s="3"/>
      <c r="C17" s="3"/>
      <c r="D17" s="3"/>
      <c r="E17" s="3"/>
      <c r="F17"/>
      <c r="G17" s="3"/>
      <c r="H17" s="4"/>
      <c r="I17" s="3"/>
      <c r="J17" s="3"/>
      <c r="K17" s="4"/>
      <c r="L17" s="4"/>
      <c r="M17" s="3"/>
      <c r="N17" s="4"/>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2" customFormat="1" ht="294" customHeight="1">
      <c r="A18" s="3"/>
      <c r="B18" s="3"/>
      <c r="C18" s="3"/>
      <c r="D18" s="3"/>
      <c r="E18" s="3"/>
      <c r="F18"/>
      <c r="G18" s="3"/>
      <c r="H18" s="4"/>
      <c r="I18" s="3"/>
      <c r="J18" s="3"/>
      <c r="K18" s="4"/>
      <c r="L18" s="4"/>
      <c r="M18" s="3"/>
      <c r="N18" s="4"/>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2" customFormat="1" ht="171" customHeight="1">
      <c r="A19" s="3"/>
      <c r="B19" s="3"/>
      <c r="C19" s="3"/>
      <c r="D19" s="3"/>
      <c r="E19" s="3"/>
      <c r="F19"/>
      <c r="G19" s="3"/>
      <c r="H19" s="4"/>
      <c r="I19" s="3"/>
      <c r="J19" s="3"/>
      <c r="K19" s="4"/>
      <c r="L19" s="4"/>
      <c r="M19" s="3"/>
      <c r="N19" s="4"/>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2" customFormat="1" ht="171" customHeight="1">
      <c r="A20" s="3"/>
      <c r="B20" s="3"/>
      <c r="C20" s="3"/>
      <c r="D20" s="3"/>
      <c r="E20" s="3"/>
      <c r="F20"/>
      <c r="G20" s="3"/>
      <c r="H20" s="4"/>
      <c r="I20" s="3"/>
      <c r="J20" s="3"/>
      <c r="K20" s="4"/>
      <c r="L20" s="4"/>
      <c r="M20" s="3"/>
      <c r="N20" s="4"/>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2" customFormat="1" ht="171" customHeight="1">
      <c r="A21" s="3"/>
      <c r="B21" s="3"/>
      <c r="C21" s="3"/>
      <c r="D21" s="3"/>
      <c r="E21" s="3"/>
      <c r="F21"/>
      <c r="G21" s="3"/>
      <c r="H21" s="4"/>
      <c r="I21" s="3"/>
      <c r="J21" s="3"/>
      <c r="K21" s="4"/>
      <c r="L21" s="4"/>
      <c r="M21" s="3"/>
      <c r="N21" s="4"/>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2" customFormat="1" ht="171" customHeight="1">
      <c r="A22" s="3"/>
      <c r="B22" s="3"/>
      <c r="C22" s="3"/>
      <c r="D22" s="3"/>
      <c r="E22" s="3"/>
      <c r="F22"/>
      <c r="G22" s="3"/>
      <c r="H22" s="4"/>
      <c r="I22" s="3"/>
      <c r="J22" s="3"/>
      <c r="K22" s="4"/>
      <c r="L22" s="4"/>
      <c r="M22" s="3"/>
      <c r="N22" s="4"/>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2" customFormat="1" ht="159" customHeight="1">
      <c r="A23" s="3"/>
      <c r="B23" s="3"/>
      <c r="C23" s="3"/>
      <c r="D23" s="3"/>
      <c r="E23" s="3"/>
      <c r="F23"/>
      <c r="G23" s="3"/>
      <c r="H23" s="4"/>
      <c r="I23" s="3"/>
      <c r="J23" s="3"/>
      <c r="K23" s="4"/>
      <c r="L23" s="4"/>
      <c r="M23" s="3"/>
      <c r="N23" s="4"/>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2" customFormat="1" ht="177.75" customHeight="1">
      <c r="A24" s="3"/>
      <c r="B24" s="3"/>
      <c r="C24" s="3"/>
      <c r="D24" s="3"/>
      <c r="E24" s="3"/>
      <c r="F24"/>
      <c r="G24" s="3"/>
      <c r="H24" s="4"/>
      <c r="I24" s="3"/>
      <c r="J24" s="3"/>
      <c r="K24" s="4"/>
      <c r="L24" s="4"/>
      <c r="M24" s="3"/>
      <c r="N24" s="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2" customFormat="1" ht="171.75" customHeight="1">
      <c r="A25" s="3"/>
      <c r="B25" s="3"/>
      <c r="C25" s="3"/>
      <c r="D25" s="3"/>
      <c r="E25" s="3"/>
      <c r="F25"/>
      <c r="G25" s="3"/>
      <c r="H25" s="4"/>
      <c r="I25" s="3"/>
      <c r="J25" s="3"/>
      <c r="K25" s="4"/>
      <c r="L25" s="4"/>
      <c r="M25" s="3"/>
      <c r="N25" s="4"/>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2" customFormat="1" ht="162.75" customHeight="1">
      <c r="A26" s="3"/>
      <c r="B26" s="3"/>
      <c r="C26" s="3"/>
      <c r="D26" s="3"/>
      <c r="E26" s="3"/>
      <c r="F26"/>
      <c r="G26" s="3"/>
      <c r="H26" s="4"/>
      <c r="I26" s="3"/>
      <c r="J26" s="3"/>
      <c r="K26" s="4"/>
      <c r="L26" s="4"/>
      <c r="M26" s="3"/>
      <c r="N26" s="4"/>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2" customFormat="1" ht="150" customHeight="1">
      <c r="A27" s="3"/>
      <c r="B27" s="3"/>
      <c r="C27" s="3"/>
      <c r="D27" s="3"/>
      <c r="E27" s="3"/>
      <c r="F27"/>
      <c r="G27" s="3"/>
      <c r="H27" s="4"/>
      <c r="I27" s="3"/>
      <c r="J27" s="3"/>
      <c r="K27" s="4"/>
      <c r="L27" s="4"/>
      <c r="M27" s="3"/>
      <c r="N27" s="4"/>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2" customFormat="1" ht="165.75" customHeight="1">
      <c r="A28" s="3"/>
      <c r="B28" s="3"/>
      <c r="C28" s="3"/>
      <c r="D28" s="3"/>
      <c r="E28" s="3"/>
      <c r="F28"/>
      <c r="G28" s="3"/>
      <c r="H28" s="4"/>
      <c r="I28" s="3"/>
      <c r="J28" s="3"/>
      <c r="K28" s="4"/>
      <c r="L28" s="4"/>
      <c r="M28" s="3"/>
      <c r="N28" s="4"/>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2" customFormat="1" ht="45.75" customHeight="1">
      <c r="A29" s="3"/>
      <c r="B29" s="3"/>
      <c r="C29" s="3"/>
      <c r="D29" s="3"/>
      <c r="E29" s="3"/>
      <c r="F29"/>
      <c r="G29" s="3"/>
      <c r="H29" s="4"/>
      <c r="I29" s="3"/>
      <c r="J29" s="3"/>
      <c r="K29" s="4"/>
      <c r="L29" s="4"/>
      <c r="M29" s="3"/>
      <c r="N29" s="4"/>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2" customFormat="1" ht="30.75" customHeight="1">
      <c r="A30" s="3"/>
      <c r="B30" s="3"/>
      <c r="C30" s="3"/>
      <c r="D30" s="3"/>
      <c r="E30" s="3"/>
      <c r="F30"/>
      <c r="G30" s="3"/>
      <c r="H30" s="4"/>
      <c r="I30" s="3"/>
      <c r="J30" s="3"/>
      <c r="K30" s="4"/>
      <c r="L30" s="4"/>
      <c r="M30" s="3"/>
      <c r="N30" s="4"/>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sheetData>
  <sheetProtection/>
  <mergeCells count="2">
    <mergeCell ref="A1:N1"/>
    <mergeCell ref="A14:H14"/>
  </mergeCells>
  <printOptions/>
  <pageMargins left="0.4722222222222222" right="0.4722222222222222" top="0.7868055555555555" bottom="0.5118055555555555" header="0.5" footer="0.5"/>
  <pageSetup fitToHeight="0" fitToWidth="1" horizontalDpi="600" verticalDpi="600" orientation="landscape" paperSize="9" scale="3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ghc</dc:creator>
  <cp:keywords/>
  <dc:description/>
  <cp:lastModifiedBy>Lenovo</cp:lastModifiedBy>
  <cp:lastPrinted>2019-11-20T14:55:56Z</cp:lastPrinted>
  <dcterms:created xsi:type="dcterms:W3CDTF">2018-11-09T02:55:44Z</dcterms:created>
  <dcterms:modified xsi:type="dcterms:W3CDTF">2021-07-22T03:37:31Z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KSORubyTemplate">
    <vt:lpwstr>11</vt:lpwstr>
  </property>
  <property fmtid="{D5CDD505-2E9C-101B-9397-08002B2CF9AE}" pid="5" name="KSOReadingLayo">
    <vt:bool>true</vt:bool>
  </property>
  <property fmtid="{D5CDD505-2E9C-101B-9397-08002B2CF9AE}" pid="6" name="I">
    <vt:lpwstr>EC0FA05100C24FA7AEACB866CFDE42BD</vt:lpwstr>
  </property>
</Properties>
</file>