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649" activeTab="1"/>
  </bookViews>
  <sheets>
    <sheet name="二站" sheetId="4" r:id="rId1"/>
    <sheet name="Sheet1" sheetId="3" r:id="rId2"/>
  </sheets>
  <definedNames>
    <definedName name="_xlnm.Print_Titles" localSheetId="1">Sheet1!$1:$3</definedName>
    <definedName name="_xlnm._FilterDatabase" localSheetId="1" hidden="1">Sheet1!$A$2:$N$2</definedName>
  </definedNames>
  <calcPr calcId="144525" fullCalcOnLoad="1"/>
</workbook>
</file>

<file path=xl/sharedStrings.xml><?xml version="1.0" encoding="utf-8"?>
<sst xmlns="http://schemas.openxmlformats.org/spreadsheetml/2006/main" count="343" uniqueCount="175">
  <si>
    <r>
      <t>2023</t>
    </r>
    <r>
      <rPr>
        <sz val="20"/>
        <rFont val="宋体"/>
        <charset val="134"/>
      </rPr>
      <t>年</t>
    </r>
    <r>
      <rPr>
        <sz val="20"/>
        <rFont val="Times New Roman"/>
        <family val="1"/>
        <charset val="0"/>
      </rPr>
      <t>2</t>
    </r>
    <r>
      <rPr>
        <sz val="20"/>
        <rFont val="宋体"/>
        <charset val="134"/>
      </rPr>
      <t>月份城镇公益性岗位安置单位经费补贴表</t>
    </r>
  </si>
  <si>
    <t>序号</t>
  </si>
  <si>
    <t>单位</t>
  </si>
  <si>
    <t>人数</t>
  </si>
  <si>
    <t>岗位补贴</t>
  </si>
  <si>
    <t>养老保险</t>
  </si>
  <si>
    <t>失业</t>
  </si>
  <si>
    <t>医保/生育</t>
  </si>
  <si>
    <t>工伤</t>
  </si>
  <si>
    <t>总计</t>
  </si>
  <si>
    <t>收款单位</t>
  </si>
  <si>
    <t>开户行</t>
  </si>
  <si>
    <t>账号</t>
  </si>
  <si>
    <t>再就业办</t>
  </si>
  <si>
    <t>国库支付中心</t>
  </si>
  <si>
    <t>农行</t>
  </si>
  <si>
    <t>16313101040016048</t>
  </si>
  <si>
    <t>劳动仲裁院</t>
  </si>
  <si>
    <t>工伤保险中心</t>
  </si>
  <si>
    <t>劳动监察大队</t>
  </si>
  <si>
    <t>机关养老办</t>
  </si>
  <si>
    <t>紫陵镇政府</t>
  </si>
  <si>
    <t>失业保险中心</t>
  </si>
  <si>
    <t>劳动就业局</t>
  </si>
  <si>
    <t>博物馆</t>
  </si>
  <si>
    <t>图书馆</t>
  </si>
  <si>
    <t>沁园办事处</t>
  </si>
  <si>
    <t>基层所</t>
  </si>
  <si>
    <t>财政局</t>
  </si>
  <si>
    <t>合计</t>
  </si>
  <si>
    <r>
      <t>2023</t>
    </r>
    <r>
      <rPr>
        <sz val="20"/>
        <rFont val="宋体"/>
        <charset val="134"/>
      </rPr>
      <t>年</t>
    </r>
    <r>
      <rPr>
        <sz val="20"/>
        <rFont val="Times New Roman"/>
        <family val="1"/>
        <charset val="0"/>
      </rPr>
      <t>2</t>
    </r>
    <r>
      <rPr>
        <sz val="20"/>
        <rFont val="宋体"/>
        <charset val="134"/>
      </rPr>
      <t>月份城镇公益性岗位人员再就业经费补贴表</t>
    </r>
  </si>
  <si>
    <t>单位名称</t>
  </si>
  <si>
    <t>姓名</t>
  </si>
  <si>
    <t>性别</t>
  </si>
  <si>
    <t>年龄</t>
  </si>
  <si>
    <t>身份证号</t>
  </si>
  <si>
    <t>补贴</t>
  </si>
  <si>
    <t>备注</t>
  </si>
  <si>
    <t>养老</t>
  </si>
  <si>
    <t>补贴月份</t>
  </si>
  <si>
    <t>马紫恒</t>
  </si>
  <si>
    <t>男</t>
  </si>
  <si>
    <t>20</t>
  </si>
  <si>
    <t>410882********8590</t>
  </si>
  <si>
    <t>赵敏</t>
  </si>
  <si>
    <t>女</t>
  </si>
  <si>
    <t>24</t>
  </si>
  <si>
    <t>410882********1027</t>
  </si>
  <si>
    <t>1</t>
  </si>
  <si>
    <t>王姝辰</t>
  </si>
  <si>
    <t>410882********2523</t>
  </si>
  <si>
    <t>闫娜</t>
  </si>
  <si>
    <t>32</t>
  </si>
  <si>
    <t>410882********0520</t>
  </si>
  <si>
    <t>李沿</t>
  </si>
  <si>
    <t>35</t>
  </si>
  <si>
    <t>410882********054X</t>
  </si>
  <si>
    <t>仝玲</t>
  </si>
  <si>
    <t>410882********0548</t>
  </si>
  <si>
    <t>张柯</t>
  </si>
  <si>
    <t>410882********8033</t>
  </si>
  <si>
    <t>杨浩</t>
  </si>
  <si>
    <t>36</t>
  </si>
  <si>
    <t>410882********1050</t>
  </si>
  <si>
    <t>杨卜榕</t>
  </si>
  <si>
    <t>29</t>
  </si>
  <si>
    <t>410882********1030</t>
  </si>
  <si>
    <t>程双艳</t>
  </si>
  <si>
    <t>44</t>
  </si>
  <si>
    <t>372925********5521</t>
  </si>
  <si>
    <t>毋梦杰</t>
  </si>
  <si>
    <t>410882********8029</t>
  </si>
  <si>
    <t>王丹</t>
  </si>
  <si>
    <t>410882********8540</t>
  </si>
  <si>
    <t>张培培</t>
  </si>
  <si>
    <t>33</t>
  </si>
  <si>
    <t>410882********8105</t>
  </si>
  <si>
    <t>李鑫瑞</t>
  </si>
  <si>
    <t>410882********1026</t>
  </si>
  <si>
    <t>张慧</t>
  </si>
  <si>
    <t>27</t>
  </si>
  <si>
    <t>410882********5027</t>
  </si>
  <si>
    <t>李梦瑶</t>
  </si>
  <si>
    <t>410882********8106</t>
  </si>
  <si>
    <t>孙梅</t>
  </si>
  <si>
    <t>43</t>
  </si>
  <si>
    <t>410882********8023</t>
  </si>
  <si>
    <t>12、1</t>
  </si>
  <si>
    <t>王永花</t>
  </si>
  <si>
    <t>46</t>
  </si>
  <si>
    <t>410882********5028</t>
  </si>
  <si>
    <t>田飞飞</t>
  </si>
  <si>
    <t>410882********2521</t>
  </si>
  <si>
    <t>郭姗姗</t>
  </si>
  <si>
    <t>王雨霏</t>
  </si>
  <si>
    <t>410882********1025</t>
  </si>
  <si>
    <t>张剑锟</t>
  </si>
  <si>
    <t>31</t>
  </si>
  <si>
    <t>410882********8569</t>
  </si>
  <si>
    <t>禹梦月</t>
  </si>
  <si>
    <t>410822********402X</t>
  </si>
  <si>
    <t>和瑞洁</t>
  </si>
  <si>
    <t>25</t>
  </si>
  <si>
    <t>410882********7564</t>
  </si>
  <si>
    <t>郭玮玮</t>
  </si>
  <si>
    <t>23</t>
  </si>
  <si>
    <t>410882********8541</t>
  </si>
  <si>
    <t>田珊珊</t>
  </si>
  <si>
    <t>410882********8028</t>
  </si>
  <si>
    <t>赵欣欣</t>
  </si>
  <si>
    <t>410882********0529</t>
  </si>
  <si>
    <t>薛亚杰</t>
  </si>
  <si>
    <t>22</t>
  </si>
  <si>
    <t>410882********6022</t>
  </si>
  <si>
    <t>何鑫昊</t>
  </si>
  <si>
    <t>410882********8026</t>
  </si>
  <si>
    <t>王鹏飞</t>
  </si>
  <si>
    <t>30</t>
  </si>
  <si>
    <t>410882********8538</t>
  </si>
  <si>
    <t>丁艳</t>
  </si>
  <si>
    <t>45</t>
  </si>
  <si>
    <t>410882********0545</t>
  </si>
  <si>
    <t>黄小倩</t>
  </si>
  <si>
    <t>26</t>
  </si>
  <si>
    <t>410882********1020</t>
  </si>
  <si>
    <t>魏琳琳</t>
  </si>
  <si>
    <t>410882********8587</t>
  </si>
  <si>
    <t>李佳佳</t>
  </si>
  <si>
    <t>38</t>
  </si>
  <si>
    <t>410882********5041</t>
  </si>
  <si>
    <t>翟亚娟</t>
  </si>
  <si>
    <t>410882********8564</t>
  </si>
  <si>
    <t>李彬</t>
  </si>
  <si>
    <t>410882********8022</t>
  </si>
  <si>
    <t>高燕</t>
  </si>
  <si>
    <t>410882********0522</t>
  </si>
  <si>
    <t>李琦钰</t>
  </si>
  <si>
    <t>410882********152X</t>
  </si>
  <si>
    <t>李静</t>
  </si>
  <si>
    <t>410882********4523</t>
  </si>
  <si>
    <t>杨丹凝</t>
  </si>
  <si>
    <t>410882********3520</t>
  </si>
  <si>
    <t>秦庆全</t>
  </si>
  <si>
    <t>55</t>
  </si>
  <si>
    <t>410105********2818</t>
  </si>
  <si>
    <t>李红元</t>
  </si>
  <si>
    <t>58</t>
  </si>
  <si>
    <t>410824********0010</t>
  </si>
  <si>
    <t>焦庆祥</t>
  </si>
  <si>
    <t>53</t>
  </si>
  <si>
    <t>410882********0577</t>
  </si>
  <si>
    <t>罗媛媛</t>
  </si>
  <si>
    <t>410882********8024</t>
  </si>
  <si>
    <t>范媛媛</t>
  </si>
  <si>
    <t>34</t>
  </si>
  <si>
    <t>410882********0527</t>
  </si>
  <si>
    <t>和瑞雪</t>
  </si>
  <si>
    <t>410882********7548</t>
  </si>
  <si>
    <t>张琳</t>
  </si>
  <si>
    <t>王迪</t>
  </si>
  <si>
    <t>410882********862X</t>
  </si>
  <si>
    <t>荣晓江</t>
  </si>
  <si>
    <t>40</t>
  </si>
  <si>
    <t>410882********8021</t>
  </si>
  <si>
    <t>樊俊杰</t>
  </si>
  <si>
    <t>410882********8027</t>
  </si>
  <si>
    <t>樊俊杰12月医保上月已申请</t>
  </si>
  <si>
    <t>和小双</t>
  </si>
  <si>
    <t>410882********5623</t>
  </si>
  <si>
    <t>任飞燕</t>
  </si>
  <si>
    <t>410882********8562</t>
  </si>
  <si>
    <t>王梦梦</t>
  </si>
  <si>
    <t>410882********6545</t>
  </si>
  <si>
    <t>陈桂苗</t>
  </si>
  <si>
    <t>410882********4525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</si>
</sst>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20"/>
      <name val="Times New Roman"/>
      <family val="1"/>
      <charset val="0"/>
    </font>
    <font>
      <sz val="12"/>
      <name val="仿宋_GB2312"/>
      <charset val="134"/>
    </font>
    <font>
      <sz val="12"/>
      <name val="Times New Roman"/>
      <family val="1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26" fillId="31" borderId="15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topLeftCell="A7" workbookViewId="0">
      <selection activeCell="I21" sqref="I21"/>
    </sheetView>
  </sheetViews>
  <sheetFormatPr defaultColWidth="9" defaultRowHeight="14.25" customHeight="1"/>
  <cols>
    <col min="1" max="1" width="3.5" style="5" customWidth="1"/>
    <col min="2" max="2" width="9.125" style="59" customWidth="1"/>
    <col min="3" max="3" width="3.875" style="5" customWidth="1"/>
    <col min="4" max="4" width="8.5" style="5" customWidth="1"/>
    <col min="5" max="6" width="11.5" style="5" customWidth="1"/>
    <col min="7" max="7" width="10.625" style="5" customWidth="1"/>
    <col min="8" max="8" width="7.75" style="5" customWidth="1"/>
    <col min="9" max="9" width="12.5" style="5" customWidth="1"/>
    <col min="10" max="10" width="13.25" style="5" customWidth="1"/>
    <col min="11" max="11" width="7.75833333333333" style="5" customWidth="1"/>
    <col min="12" max="12" width="23.6666666666667" style="5" customWidth="1"/>
    <col min="13" max="13" width="12.5" style="5" customWidth="1"/>
    <col min="14" max="16384" width="9" style="5"/>
  </cols>
  <sheetData>
    <row r="1" s="5" customFormat="1" ht="26.25" customHeight="1" spans="1:12">
      <c r="A1" s="60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="5" customFormat="1" ht="32" customHeight="1" spans="1:12">
      <c r="A2" s="9" t="s">
        <v>1</v>
      </c>
      <c r="B2" s="62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43" t="s">
        <v>12</v>
      </c>
    </row>
    <row r="3" s="6" customFormat="1" ht="32" customHeight="1" spans="1:12">
      <c r="A3" s="63">
        <v>1</v>
      </c>
      <c r="B3" s="12" t="s">
        <v>13</v>
      </c>
      <c r="C3" s="12">
        <v>2</v>
      </c>
      <c r="D3" s="12">
        <v>4000</v>
      </c>
      <c r="E3" s="12">
        <v>1090.88</v>
      </c>
      <c r="F3" s="12">
        <v>47.72</v>
      </c>
      <c r="G3" s="12">
        <v>511.36</v>
      </c>
      <c r="H3" s="17">
        <v>13.64</v>
      </c>
      <c r="I3" s="12">
        <f>D3+E3+F3+G3+H3</f>
        <v>5663.6</v>
      </c>
      <c r="J3" s="11" t="s">
        <v>14</v>
      </c>
      <c r="K3" s="11" t="s">
        <v>15</v>
      </c>
      <c r="L3" s="11" t="s">
        <v>16</v>
      </c>
    </row>
    <row r="4" s="6" customFormat="1" ht="32" customHeight="1" spans="1:12">
      <c r="A4" s="63">
        <v>2</v>
      </c>
      <c r="B4" s="11" t="s">
        <v>17</v>
      </c>
      <c r="C4" s="13">
        <v>1</v>
      </c>
      <c r="D4" s="2">
        <v>2000</v>
      </c>
      <c r="E4" s="12">
        <v>545.44</v>
      </c>
      <c r="F4" s="12">
        <v>23.86</v>
      </c>
      <c r="G4" s="12">
        <v>255.68</v>
      </c>
      <c r="H4" s="12">
        <v>6.82</v>
      </c>
      <c r="I4" s="12">
        <f t="shared" ref="I3:I18" si="0">D4+E4+F4+G4+H4</f>
        <v>2831.8</v>
      </c>
      <c r="J4" s="11" t="s">
        <v>14</v>
      </c>
      <c r="K4" s="11" t="s">
        <v>15</v>
      </c>
      <c r="L4" s="11" t="s">
        <v>16</v>
      </c>
    </row>
    <row r="5" s="6" customFormat="1" ht="32" customHeight="1" spans="1:12">
      <c r="A5" s="63">
        <v>3</v>
      </c>
      <c r="B5" s="11" t="s">
        <v>18</v>
      </c>
      <c r="C5" s="13">
        <v>2</v>
      </c>
      <c r="D5" s="11">
        <v>4000</v>
      </c>
      <c r="E5" s="12">
        <v>1090.88</v>
      </c>
      <c r="F5" s="12">
        <v>47.72</v>
      </c>
      <c r="G5" s="12">
        <v>511.36</v>
      </c>
      <c r="H5" s="12">
        <v>13.64</v>
      </c>
      <c r="I5" s="11">
        <f t="shared" si="0"/>
        <v>5663.6</v>
      </c>
      <c r="J5" s="11" t="s">
        <v>14</v>
      </c>
      <c r="K5" s="11" t="s">
        <v>15</v>
      </c>
      <c r="L5" s="11" t="s">
        <v>16</v>
      </c>
    </row>
    <row r="6" s="6" customFormat="1" ht="32" customHeight="1" spans="1:12">
      <c r="A6" s="63">
        <v>4</v>
      </c>
      <c r="B6" s="11" t="s">
        <v>19</v>
      </c>
      <c r="C6" s="64">
        <v>1</v>
      </c>
      <c r="D6" s="12">
        <v>2000</v>
      </c>
      <c r="E6" s="12">
        <v>545.44</v>
      </c>
      <c r="F6" s="12">
        <v>23.86</v>
      </c>
      <c r="G6" s="12">
        <v>255.68</v>
      </c>
      <c r="H6" s="12">
        <v>6.82</v>
      </c>
      <c r="I6" s="12">
        <f t="shared" si="0"/>
        <v>2831.8</v>
      </c>
      <c r="J6" s="11" t="s">
        <v>14</v>
      </c>
      <c r="K6" s="11" t="s">
        <v>15</v>
      </c>
      <c r="L6" s="11" t="s">
        <v>16</v>
      </c>
    </row>
    <row r="7" s="6" customFormat="1" ht="32" customHeight="1" spans="1:12">
      <c r="A7" s="63">
        <v>5</v>
      </c>
      <c r="B7" s="65" t="s">
        <v>20</v>
      </c>
      <c r="C7" s="66">
        <v>2</v>
      </c>
      <c r="D7" s="17">
        <v>4000</v>
      </c>
      <c r="E7" s="12">
        <v>1090.88</v>
      </c>
      <c r="F7" s="12">
        <v>47.72</v>
      </c>
      <c r="G7" s="12">
        <v>511.36</v>
      </c>
      <c r="H7" s="17">
        <v>13.64</v>
      </c>
      <c r="I7" s="12">
        <f t="shared" si="0"/>
        <v>5663.6</v>
      </c>
      <c r="J7" s="11" t="s">
        <v>14</v>
      </c>
      <c r="K7" s="11" t="s">
        <v>15</v>
      </c>
      <c r="L7" s="11" t="s">
        <v>16</v>
      </c>
    </row>
    <row r="8" s="6" customFormat="1" ht="32" customHeight="1" spans="1:12">
      <c r="A8" s="63">
        <v>6</v>
      </c>
      <c r="B8" s="65" t="s">
        <v>21</v>
      </c>
      <c r="C8" s="66">
        <v>3</v>
      </c>
      <c r="D8" s="12">
        <v>6000</v>
      </c>
      <c r="E8" s="12">
        <v>1636.32</v>
      </c>
      <c r="F8" s="12">
        <v>71.58</v>
      </c>
      <c r="G8" s="12">
        <v>767.04</v>
      </c>
      <c r="H8" s="12">
        <v>20.46</v>
      </c>
      <c r="I8" s="12">
        <f t="shared" si="0"/>
        <v>8495.4</v>
      </c>
      <c r="J8" s="11" t="s">
        <v>14</v>
      </c>
      <c r="K8" s="11" t="s">
        <v>15</v>
      </c>
      <c r="L8" s="11" t="s">
        <v>16</v>
      </c>
    </row>
    <row r="9" s="6" customFormat="1" ht="32" customHeight="1" spans="1:12">
      <c r="A9" s="63">
        <v>7</v>
      </c>
      <c r="B9" s="12" t="s">
        <v>22</v>
      </c>
      <c r="C9" s="13">
        <v>1</v>
      </c>
      <c r="D9" s="17">
        <v>2000</v>
      </c>
      <c r="E9" s="12">
        <v>545.44</v>
      </c>
      <c r="F9" s="12">
        <v>23.86</v>
      </c>
      <c r="G9" s="12">
        <v>255.68</v>
      </c>
      <c r="H9" s="12">
        <v>6.82</v>
      </c>
      <c r="I9" s="12">
        <f t="shared" si="0"/>
        <v>2831.8</v>
      </c>
      <c r="J9" s="11" t="s">
        <v>14</v>
      </c>
      <c r="K9" s="11" t="s">
        <v>15</v>
      </c>
      <c r="L9" s="11" t="s">
        <v>16</v>
      </c>
    </row>
    <row r="10" s="6" customFormat="1" ht="32" customHeight="1" spans="1:12">
      <c r="A10" s="63">
        <v>8</v>
      </c>
      <c r="B10" s="17" t="s">
        <v>23</v>
      </c>
      <c r="C10" s="13">
        <v>9</v>
      </c>
      <c r="D10" s="17">
        <v>18000</v>
      </c>
      <c r="E10" s="17">
        <v>4908.96</v>
      </c>
      <c r="F10" s="17">
        <v>214.74</v>
      </c>
      <c r="G10" s="17">
        <v>2301.12</v>
      </c>
      <c r="H10" s="17">
        <v>61.38</v>
      </c>
      <c r="I10" s="12">
        <f t="shared" si="0"/>
        <v>25486.2</v>
      </c>
      <c r="J10" s="11" t="s">
        <v>14</v>
      </c>
      <c r="K10" s="11" t="s">
        <v>15</v>
      </c>
      <c r="L10" s="11" t="s">
        <v>16</v>
      </c>
    </row>
    <row r="11" s="58" customFormat="1" ht="32" customHeight="1" spans="1:12">
      <c r="A11" s="63">
        <v>9</v>
      </c>
      <c r="B11" s="17" t="s">
        <v>24</v>
      </c>
      <c r="C11" s="39">
        <v>2</v>
      </c>
      <c r="D11" s="17">
        <v>7400</v>
      </c>
      <c r="E11" s="17">
        <v>2181.76</v>
      </c>
      <c r="F11" s="17">
        <v>95.44</v>
      </c>
      <c r="G11" s="17">
        <v>1022.72</v>
      </c>
      <c r="H11" s="17">
        <v>54.56</v>
      </c>
      <c r="I11" s="12">
        <f t="shared" si="0"/>
        <v>10754.48</v>
      </c>
      <c r="J11" s="11" t="s">
        <v>14</v>
      </c>
      <c r="K11" s="11" t="s">
        <v>15</v>
      </c>
      <c r="L11" s="11" t="s">
        <v>16</v>
      </c>
    </row>
    <row r="12" s="58" customFormat="1" ht="32" customHeight="1" spans="1:12">
      <c r="A12" s="63">
        <v>10</v>
      </c>
      <c r="B12" s="17" t="s">
        <v>25</v>
      </c>
      <c r="C12" s="39">
        <v>8</v>
      </c>
      <c r="D12" s="17">
        <v>12000</v>
      </c>
      <c r="E12" s="17">
        <v>4363.52</v>
      </c>
      <c r="F12" s="17">
        <v>190.88</v>
      </c>
      <c r="G12" s="17">
        <v>2045.44</v>
      </c>
      <c r="H12" s="17">
        <v>54.56</v>
      </c>
      <c r="I12" s="12">
        <f t="shared" si="0"/>
        <v>18654.4</v>
      </c>
      <c r="J12" s="11" t="s">
        <v>14</v>
      </c>
      <c r="K12" s="11" t="s">
        <v>15</v>
      </c>
      <c r="L12" s="11" t="s">
        <v>16</v>
      </c>
    </row>
    <row r="13" s="58" customFormat="1" ht="32" customHeight="1" spans="1:12">
      <c r="A13" s="63">
        <v>11</v>
      </c>
      <c r="B13" s="17" t="s">
        <v>26</v>
      </c>
      <c r="C13" s="39">
        <v>1</v>
      </c>
      <c r="D13" s="18">
        <v>3200</v>
      </c>
      <c r="E13" s="12">
        <v>1090.88</v>
      </c>
      <c r="F13" s="12">
        <v>47.72</v>
      </c>
      <c r="G13" s="12">
        <v>511.36</v>
      </c>
      <c r="H13" s="18">
        <v>13.64</v>
      </c>
      <c r="I13" s="12">
        <f t="shared" si="0"/>
        <v>4863.6</v>
      </c>
      <c r="J13" s="11" t="s">
        <v>14</v>
      </c>
      <c r="K13" s="11" t="s">
        <v>15</v>
      </c>
      <c r="L13" s="11" t="s">
        <v>16</v>
      </c>
    </row>
    <row r="14" s="58" customFormat="1" ht="32" customHeight="1" spans="1:12">
      <c r="A14" s="63">
        <v>12</v>
      </c>
      <c r="B14" s="17" t="s">
        <v>27</v>
      </c>
      <c r="C14" s="39">
        <v>20</v>
      </c>
      <c r="D14" s="18">
        <v>78000</v>
      </c>
      <c r="E14" s="17">
        <v>21272.16</v>
      </c>
      <c r="F14" s="17">
        <v>930.54</v>
      </c>
      <c r="G14" s="17">
        <v>9715.84</v>
      </c>
      <c r="H14" s="18">
        <v>265.98</v>
      </c>
      <c r="I14" s="12">
        <f t="shared" si="0"/>
        <v>110184.52</v>
      </c>
      <c r="J14" s="11" t="s">
        <v>14</v>
      </c>
      <c r="K14" s="11" t="s">
        <v>15</v>
      </c>
      <c r="L14" s="11" t="s">
        <v>16</v>
      </c>
    </row>
    <row r="15" s="58" customFormat="1" ht="32" customHeight="1" spans="1:12">
      <c r="A15" s="63">
        <v>13</v>
      </c>
      <c r="B15" s="17" t="s">
        <v>28</v>
      </c>
      <c r="C15" s="39">
        <v>2</v>
      </c>
      <c r="D15" s="12">
        <v>4000</v>
      </c>
      <c r="E15" s="12">
        <v>1090.88</v>
      </c>
      <c r="F15" s="12">
        <v>47.72</v>
      </c>
      <c r="G15" s="12">
        <v>511.36</v>
      </c>
      <c r="H15" s="17">
        <v>13.64</v>
      </c>
      <c r="I15" s="12">
        <f t="shared" si="0"/>
        <v>5663.6</v>
      </c>
      <c r="J15" s="11" t="s">
        <v>14</v>
      </c>
      <c r="K15" s="11" t="s">
        <v>15</v>
      </c>
      <c r="L15" s="11" t="s">
        <v>16</v>
      </c>
    </row>
    <row r="16" s="5" customFormat="1" ht="32" customHeight="1" spans="1:12">
      <c r="A16" s="67" t="s">
        <v>29</v>
      </c>
      <c r="B16" s="68"/>
      <c r="C16" s="66">
        <v>54</v>
      </c>
      <c r="D16" s="17">
        <f t="shared" ref="D16:I16" si="1">SUM(D3:D15)</f>
        <v>146600</v>
      </c>
      <c r="E16" s="17">
        <f t="shared" si="1"/>
        <v>41453.44</v>
      </c>
      <c r="F16" s="17">
        <f t="shared" si="1"/>
        <v>1813.36</v>
      </c>
      <c r="G16" s="17">
        <f t="shared" si="1"/>
        <v>19176</v>
      </c>
      <c r="H16" s="17">
        <f t="shared" si="1"/>
        <v>545.6</v>
      </c>
      <c r="I16" s="17">
        <f t="shared" si="1"/>
        <v>209588.4</v>
      </c>
      <c r="J16" s="11" t="s">
        <v>14</v>
      </c>
      <c r="K16" s="11" t="s">
        <v>15</v>
      </c>
      <c r="L16" s="11" t="s">
        <v>16</v>
      </c>
    </row>
    <row r="17" s="5" customFormat="1" ht="32" customHeight="1" spans="1:12">
      <c r="A17" s="67" t="s">
        <v>9</v>
      </c>
      <c r="B17" s="68"/>
      <c r="C17" s="69">
        <v>209588.4</v>
      </c>
      <c r="D17" s="70"/>
      <c r="E17" s="70"/>
      <c r="F17" s="70"/>
      <c r="G17" s="70"/>
      <c r="H17" s="70"/>
      <c r="I17" s="70"/>
      <c r="J17" s="70"/>
      <c r="K17" s="70"/>
      <c r="L17" s="72"/>
    </row>
    <row r="18" s="5" customFormat="1" customHeight="1" spans="1:12">
      <c r="A18" s="71"/>
      <c r="B18" s="59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="5" customFormat="1" customHeight="1" spans="1:12">
      <c r="A19" s="71"/>
      <c r="B19" s="59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="5" customFormat="1" customHeight="1" spans="1:12">
      <c r="A20" s="71"/>
      <c r="B20" s="59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="5" customFormat="1" customHeight="1" spans="1:12">
      <c r="A21" s="71"/>
      <c r="B21" s="59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="5" customFormat="1" customHeight="1" spans="1:12">
      <c r="A22" s="71"/>
      <c r="B22" s="59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="5" customFormat="1" customHeight="1" spans="1:12">
      <c r="A23" s="71"/>
      <c r="B23" s="59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="5" customFormat="1" customHeight="1" spans="1:12">
      <c r="A24" s="71"/>
      <c r="B24" s="59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="5" customFormat="1" customHeight="1" spans="1:12">
      <c r="A25" s="71"/>
      <c r="B25" s="59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="5" customFormat="1" customHeight="1" spans="1:12">
      <c r="A26" s="71"/>
      <c r="B26" s="59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="5" customFormat="1" customHeight="1" spans="1:12">
      <c r="A27" s="71"/>
      <c r="B27" s="59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="5" customFormat="1" customHeight="1" spans="1:12">
      <c r="A28" s="71"/>
      <c r="B28" s="59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="5" customFormat="1" customHeight="1" spans="1:12">
      <c r="A29" s="71"/>
      <c r="B29" s="59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="5" customFormat="1" customHeight="1" spans="1:12">
      <c r="A30" s="71"/>
      <c r="B30" s="59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="5" customFormat="1" customHeight="1" spans="1:12">
      <c r="A31" s="71"/>
      <c r="B31" s="59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="5" customFormat="1" customHeight="1" spans="1:12">
      <c r="A32" s="71"/>
      <c r="B32" s="59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="5" customFormat="1" customHeight="1" spans="1:12">
      <c r="A33" s="71"/>
      <c r="B33" s="59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="5" customFormat="1" customHeight="1" spans="1:12">
      <c r="A34" s="71"/>
      <c r="B34" s="59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="5" customFormat="1" customHeight="1" spans="1:12">
      <c r="A35" s="71"/>
      <c r="B35" s="59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="5" customFormat="1" customHeight="1" spans="1:12">
      <c r="A36" s="71"/>
      <c r="B36" s="59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="5" customFormat="1" customHeight="1" spans="1:12">
      <c r="A37" s="71"/>
      <c r="B37" s="59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="5" customFormat="1" customHeight="1" spans="1:12">
      <c r="A38" s="71"/>
      <c r="B38" s="59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="5" customFormat="1" customHeight="1" spans="1:12">
      <c r="A39" s="71"/>
      <c r="B39" s="59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="5" customFormat="1" customHeight="1" spans="1:12">
      <c r="A40" s="71"/>
      <c r="B40" s="59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="5" customFormat="1" customHeight="1" spans="1:12">
      <c r="A41" s="71"/>
      <c r="B41" s="59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="5" customFormat="1" customHeight="1" spans="1:12">
      <c r="A42" s="71"/>
      <c r="B42" s="59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="5" customFormat="1" customHeight="1" spans="1:12">
      <c r="A43" s="71"/>
      <c r="B43" s="59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="5" customFormat="1" customHeight="1" spans="1:12">
      <c r="A44" s="71"/>
      <c r="B44" s="59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="5" customFormat="1" customHeight="1" spans="1:12">
      <c r="A45" s="71"/>
      <c r="B45" s="59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="5" customFormat="1" customHeight="1" spans="1:12">
      <c r="A46" s="71"/>
      <c r="B46" s="59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="5" customFormat="1" customHeight="1" spans="1:12">
      <c r="A47" s="71"/>
      <c r="B47" s="59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="5" customFormat="1" customHeight="1" spans="1:12">
      <c r="A48" s="71"/>
      <c r="B48" s="59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="5" customFormat="1" customHeight="1" spans="1:12">
      <c r="A49" s="71"/>
      <c r="B49" s="59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="5" customFormat="1" customHeight="1" spans="1:12">
      <c r="A50" s="71"/>
      <c r="B50" s="59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="5" customFormat="1" customHeight="1" spans="1:12">
      <c r="A51" s="71"/>
      <c r="B51" s="59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="5" customFormat="1" customHeight="1" spans="1:12">
      <c r="A52" s="71"/>
      <c r="B52" s="59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="5" customFormat="1" customHeight="1" spans="1:12">
      <c r="A53" s="71"/>
      <c r="B53" s="59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="5" customFormat="1" customHeight="1" spans="1:12">
      <c r="A54" s="71"/>
      <c r="B54" s="59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="5" customFormat="1" customHeight="1" spans="1:12">
      <c r="A55" s="71"/>
      <c r="B55" s="59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="5" customFormat="1" customHeight="1" spans="1:12">
      <c r="A56" s="71"/>
      <c r="B56" s="59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="5" customFormat="1" customHeight="1" spans="1:12">
      <c r="A57" s="71"/>
      <c r="B57" s="59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="5" customFormat="1" customHeight="1" spans="1:12">
      <c r="A58" s="71"/>
      <c r="B58" s="59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="5" customFormat="1" customHeight="1" spans="1:12">
      <c r="A59" s="71"/>
      <c r="B59" s="59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="5" customFormat="1" customHeight="1" spans="1:12">
      <c r="A60" s="71"/>
      <c r="B60" s="59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="5" customFormat="1" customHeight="1" spans="1:12">
      <c r="A61" s="71"/>
      <c r="B61" s="59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="5" customFormat="1" customHeight="1" spans="1:12">
      <c r="A62" s="71"/>
      <c r="B62" s="59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="5" customFormat="1" customHeight="1" spans="1:12">
      <c r="A63" s="71"/>
      <c r="B63" s="59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="5" customFormat="1" customHeight="1" spans="1:12">
      <c r="A64" s="71"/>
      <c r="B64" s="59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="5" customFormat="1" customHeight="1" spans="1:12">
      <c r="A65" s="71"/>
      <c r="B65" s="59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="5" customFormat="1" customHeight="1" spans="1:12">
      <c r="A66" s="71"/>
      <c r="B66" s="59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="5" customFormat="1" customHeight="1" spans="1:12">
      <c r="A67" s="71"/>
      <c r="B67" s="59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="5" customFormat="1" customHeight="1" spans="1:12">
      <c r="A68" s="71"/>
      <c r="B68" s="59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="5" customFormat="1" customHeight="1" spans="1:12">
      <c r="A69" s="71"/>
      <c r="B69" s="59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="5" customFormat="1" customHeight="1" spans="1:12">
      <c r="A70" s="71"/>
      <c r="B70" s="59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="5" customFormat="1" customHeight="1" spans="1:12">
      <c r="A71" s="71"/>
      <c r="B71" s="59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="5" customFormat="1" customHeight="1" spans="1:12">
      <c r="A72" s="71"/>
      <c r="B72" s="59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="5" customFormat="1" customHeight="1" spans="1:12">
      <c r="A73" s="71"/>
      <c r="B73" s="59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="5" customFormat="1" customHeight="1" spans="1:12">
      <c r="A74" s="71"/>
      <c r="B74" s="59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="5" customFormat="1" customHeight="1" spans="1:12">
      <c r="A75" s="71"/>
      <c r="B75" s="59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="5" customFormat="1" customHeight="1" spans="1:12">
      <c r="A76" s="71"/>
      <c r="B76" s="59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="5" customFormat="1" customHeight="1" spans="1:12">
      <c r="A77" s="71"/>
      <c r="B77" s="59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="5" customFormat="1" customHeight="1" spans="1:12">
      <c r="A78" s="71"/>
      <c r="B78" s="59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="5" customFormat="1" customHeight="1" spans="1:12">
      <c r="A79" s="71"/>
      <c r="B79" s="59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="5" customFormat="1" customHeight="1" spans="1:12">
      <c r="A80" s="71"/>
      <c r="B80" s="59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="5" customFormat="1" customHeight="1" spans="1:12">
      <c r="A81" s="71"/>
      <c r="B81" s="59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="5" customFormat="1" customHeight="1" spans="1:12">
      <c r="A82" s="71"/>
      <c r="B82" s="59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="5" customFormat="1" customHeight="1" spans="1:12">
      <c r="A83" s="71"/>
      <c r="B83" s="59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="5" customFormat="1" customHeight="1" spans="1:12">
      <c r="A84" s="71"/>
      <c r="B84" s="59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="5" customFormat="1" customHeight="1" spans="1:12">
      <c r="A85" s="71"/>
      <c r="B85" s="59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="5" customFormat="1" customHeight="1" spans="1:12">
      <c r="A86" s="71"/>
      <c r="B86" s="59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="5" customFormat="1" customHeight="1" spans="1:12">
      <c r="A87" s="71"/>
      <c r="B87" s="59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="5" customFormat="1" customHeight="1" spans="1:12">
      <c r="A88" s="71"/>
      <c r="B88" s="59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="5" customFormat="1" customHeight="1" spans="1:12">
      <c r="A89" s="71"/>
      <c r="B89" s="59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="5" customFormat="1" customHeight="1" spans="1:12">
      <c r="A90" s="71"/>
      <c r="B90" s="59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="5" customFormat="1" customHeight="1" spans="1:12">
      <c r="A91" s="71"/>
      <c r="B91" s="59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="5" customFormat="1" customHeight="1" spans="1:12">
      <c r="A92" s="71"/>
      <c r="B92" s="59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="5" customFormat="1" customHeight="1" spans="1:12">
      <c r="A93" s="71"/>
      <c r="B93" s="59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="5" customFormat="1" customHeight="1" spans="1:12">
      <c r="A94" s="71"/>
      <c r="B94" s="59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="5" customFormat="1" customHeight="1" spans="1:12">
      <c r="A95" s="71"/>
      <c r="B95" s="59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="5" customFormat="1" customHeight="1" spans="1:12">
      <c r="A96" s="71"/>
      <c r="B96" s="59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="5" customFormat="1" customHeight="1" spans="1:12">
      <c r="A97" s="71"/>
      <c r="B97" s="59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="5" customFormat="1" customHeight="1" spans="1:12">
      <c r="A98" s="71"/>
      <c r="B98" s="59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="5" customFormat="1" customHeight="1" spans="1:12">
      <c r="A99" s="71"/>
      <c r="B99" s="59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="5" customFormat="1" customHeight="1" spans="1:12">
      <c r="A100" s="71"/>
      <c r="B100" s="59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="5" customFormat="1" customHeight="1" spans="1:12">
      <c r="A101" s="71"/>
      <c r="B101" s="59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="5" customFormat="1" customHeight="1" spans="1:12">
      <c r="A102" s="71"/>
      <c r="B102" s="59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</sheetData>
  <mergeCells count="4">
    <mergeCell ref="B1:L1"/>
    <mergeCell ref="A16:B16"/>
    <mergeCell ref="A17:B17"/>
    <mergeCell ref="C17:L17"/>
  </mergeCells>
  <pageMargins left="0.75" right="0.75" top="0.629861111111111" bottom="0.5902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topLeftCell="A5" workbookViewId="0">
      <selection activeCell="O13" sqref="O13"/>
    </sheetView>
  </sheetViews>
  <sheetFormatPr defaultColWidth="9" defaultRowHeight="15.75"/>
  <cols>
    <col min="1" max="1" width="15.875" style="5" customWidth="1"/>
    <col min="2" max="2" width="4.5" style="5" customWidth="1"/>
    <col min="3" max="3" width="8.125" style="5" customWidth="1"/>
    <col min="4" max="4" width="5.5" style="5" customWidth="1"/>
    <col min="5" max="5" width="6.125" style="5" customWidth="1"/>
    <col min="6" max="6" width="18.875" style="5" customWidth="1"/>
    <col min="7" max="7" width="10" style="5" customWidth="1"/>
    <col min="8" max="9" width="8.625" style="5" customWidth="1"/>
    <col min="10" max="10" width="10.25" style="5" customWidth="1"/>
    <col min="11" max="11" width="7.875" style="5" customWidth="1"/>
    <col min="12" max="12" width="9.125" style="5" customWidth="1"/>
    <col min="13" max="13" width="8.625" style="6" customWidth="1"/>
    <col min="14" max="14" width="35" style="5" customWidth="1"/>
    <col min="15" max="15" width="20.25" style="5" customWidth="1"/>
    <col min="16" max="16384" width="9" style="5"/>
  </cols>
  <sheetData>
    <row r="1" ht="32" customHeight="1" spans="1:13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2" customHeight="1" spans="1:14">
      <c r="A2" s="8" t="s">
        <v>31</v>
      </c>
      <c r="B2" s="9" t="s">
        <v>3</v>
      </c>
      <c r="C2" s="9" t="s">
        <v>32</v>
      </c>
      <c r="D2" s="9" t="s">
        <v>33</v>
      </c>
      <c r="E2" s="9" t="s">
        <v>34</v>
      </c>
      <c r="F2" s="8" t="s">
        <v>35</v>
      </c>
      <c r="G2" s="41" t="s">
        <v>36</v>
      </c>
      <c r="H2" s="42"/>
      <c r="I2" s="42"/>
      <c r="J2" s="42"/>
      <c r="K2" s="42"/>
      <c r="L2" s="42"/>
      <c r="M2" s="52"/>
      <c r="N2" s="53" t="s">
        <v>37</v>
      </c>
    </row>
    <row r="3" ht="21" customHeight="1" spans="1:14">
      <c r="A3" s="10"/>
      <c r="B3" s="9"/>
      <c r="C3" s="9"/>
      <c r="D3" s="9"/>
      <c r="E3" s="9"/>
      <c r="F3" s="10"/>
      <c r="G3" s="43" t="s">
        <v>4</v>
      </c>
      <c r="H3" s="43" t="s">
        <v>38</v>
      </c>
      <c r="I3" s="43" t="s">
        <v>6</v>
      </c>
      <c r="J3" s="43" t="s">
        <v>7</v>
      </c>
      <c r="K3" s="43" t="s">
        <v>8</v>
      </c>
      <c r="L3" s="43" t="s">
        <v>29</v>
      </c>
      <c r="M3" s="43" t="s">
        <v>39</v>
      </c>
      <c r="N3" s="53"/>
    </row>
    <row r="4" s="1" customFormat="1" ht="26" customHeight="1" spans="1:14">
      <c r="A4" s="11" t="s">
        <v>19</v>
      </c>
      <c r="B4" s="12">
        <v>1</v>
      </c>
      <c r="C4" s="12" t="s">
        <v>40</v>
      </c>
      <c r="D4" s="12" t="s">
        <v>41</v>
      </c>
      <c r="E4" s="12" t="s">
        <v>42</v>
      </c>
      <c r="F4" s="16" t="s">
        <v>43</v>
      </c>
      <c r="G4" s="12">
        <v>2000</v>
      </c>
      <c r="H4" s="12">
        <v>545.44</v>
      </c>
      <c r="I4" s="12">
        <v>23.86</v>
      </c>
      <c r="J4" s="12">
        <v>255.68</v>
      </c>
      <c r="K4" s="12">
        <v>6.82</v>
      </c>
      <c r="L4" s="12">
        <f>G4+H4+I4+J4+K4</f>
        <v>2831.8</v>
      </c>
      <c r="M4" s="12">
        <v>1</v>
      </c>
      <c r="N4" s="54"/>
    </row>
    <row r="5" s="2" customFormat="1" ht="26" customHeight="1" spans="1:14">
      <c r="A5" s="13" t="s">
        <v>17</v>
      </c>
      <c r="B5" s="14">
        <v>1</v>
      </c>
      <c r="C5" s="13" t="s">
        <v>44</v>
      </c>
      <c r="D5" s="15" t="s">
        <v>45</v>
      </c>
      <c r="E5" s="24" t="s">
        <v>46</v>
      </c>
      <c r="F5" s="24" t="s">
        <v>47</v>
      </c>
      <c r="G5" s="17">
        <v>2000</v>
      </c>
      <c r="H5" s="12">
        <v>545.44</v>
      </c>
      <c r="I5" s="12">
        <v>23.86</v>
      </c>
      <c r="J5" s="12">
        <v>255.68</v>
      </c>
      <c r="K5" s="12">
        <v>6.82</v>
      </c>
      <c r="L5" s="12">
        <f t="shared" ref="L5:L10" si="0">G5+H5+I5+J5+K5</f>
        <v>2831.8</v>
      </c>
      <c r="M5" s="55" t="s">
        <v>48</v>
      </c>
      <c r="N5" s="56"/>
    </row>
    <row r="6" s="2" customFormat="1" ht="26" customHeight="1" spans="1:14">
      <c r="A6" s="13" t="s">
        <v>22</v>
      </c>
      <c r="B6" s="13">
        <v>1</v>
      </c>
      <c r="C6" s="13" t="s">
        <v>49</v>
      </c>
      <c r="D6" s="16" t="s">
        <v>45</v>
      </c>
      <c r="E6" s="24" t="s">
        <v>46</v>
      </c>
      <c r="F6" s="13" t="s">
        <v>50</v>
      </c>
      <c r="G6" s="17">
        <v>2000</v>
      </c>
      <c r="H6" s="12">
        <v>545.44</v>
      </c>
      <c r="I6" s="12">
        <v>23.86</v>
      </c>
      <c r="J6" s="12">
        <v>255.68</v>
      </c>
      <c r="K6" s="12">
        <v>6.82</v>
      </c>
      <c r="L6" s="12">
        <f t="shared" si="0"/>
        <v>2831.8</v>
      </c>
      <c r="M6" s="55" t="s">
        <v>48</v>
      </c>
      <c r="N6" s="56"/>
    </row>
    <row r="7" s="2" customFormat="1" ht="26" customHeight="1" spans="1:14">
      <c r="A7" s="17" t="s">
        <v>23</v>
      </c>
      <c r="B7" s="18">
        <v>9</v>
      </c>
      <c r="C7" s="13" t="s">
        <v>51</v>
      </c>
      <c r="D7" s="13" t="s">
        <v>45</v>
      </c>
      <c r="E7" s="13" t="s">
        <v>52</v>
      </c>
      <c r="F7" s="13" t="s">
        <v>53</v>
      </c>
      <c r="G7" s="18">
        <v>2000</v>
      </c>
      <c r="H7" s="12">
        <v>545.44</v>
      </c>
      <c r="I7" s="12">
        <v>23.86</v>
      </c>
      <c r="J7" s="12">
        <v>255.68</v>
      </c>
      <c r="K7" s="18">
        <v>6.82</v>
      </c>
      <c r="L7" s="39">
        <f t="shared" si="0"/>
        <v>2831.8</v>
      </c>
      <c r="M7" s="39">
        <v>1</v>
      </c>
      <c r="N7" s="56"/>
    </row>
    <row r="8" s="2" customFormat="1" ht="26" customHeight="1" spans="1:14">
      <c r="A8" s="17"/>
      <c r="B8" s="18"/>
      <c r="C8" s="13" t="s">
        <v>54</v>
      </c>
      <c r="D8" s="13" t="s">
        <v>45</v>
      </c>
      <c r="E8" s="13" t="s">
        <v>55</v>
      </c>
      <c r="F8" s="13" t="s">
        <v>56</v>
      </c>
      <c r="G8" s="18">
        <v>2000</v>
      </c>
      <c r="H8" s="12">
        <v>545.44</v>
      </c>
      <c r="I8" s="12">
        <v>23.86</v>
      </c>
      <c r="J8" s="12">
        <v>255.68</v>
      </c>
      <c r="K8" s="18">
        <v>6.82</v>
      </c>
      <c r="L8" s="39">
        <f t="shared" si="0"/>
        <v>2831.8</v>
      </c>
      <c r="M8" s="39">
        <v>1</v>
      </c>
      <c r="N8" s="56"/>
    </row>
    <row r="9" s="2" customFormat="1" ht="26" customHeight="1" spans="1:14">
      <c r="A9" s="17"/>
      <c r="B9" s="18"/>
      <c r="C9" s="13" t="s">
        <v>57</v>
      </c>
      <c r="D9" s="13" t="s">
        <v>45</v>
      </c>
      <c r="E9" s="13" t="s">
        <v>55</v>
      </c>
      <c r="F9" s="13" t="s">
        <v>58</v>
      </c>
      <c r="G9" s="18">
        <v>2000</v>
      </c>
      <c r="H9" s="12">
        <v>545.44</v>
      </c>
      <c r="I9" s="12">
        <v>23.86</v>
      </c>
      <c r="J9" s="12">
        <v>255.68</v>
      </c>
      <c r="K9" s="18">
        <v>6.82</v>
      </c>
      <c r="L9" s="39">
        <f t="shared" ref="L9:L23" si="1">G9+H9+I9+J9+K9</f>
        <v>2831.8</v>
      </c>
      <c r="M9" s="39">
        <v>1</v>
      </c>
      <c r="N9" s="56"/>
    </row>
    <row r="10" s="2" customFormat="1" ht="26" customHeight="1" spans="1:14">
      <c r="A10" s="17"/>
      <c r="B10" s="18"/>
      <c r="C10" s="13" t="s">
        <v>59</v>
      </c>
      <c r="D10" s="13" t="s">
        <v>41</v>
      </c>
      <c r="E10" s="13" t="s">
        <v>55</v>
      </c>
      <c r="F10" s="13" t="s">
        <v>60</v>
      </c>
      <c r="G10" s="18">
        <v>2000</v>
      </c>
      <c r="H10" s="12">
        <v>545.44</v>
      </c>
      <c r="I10" s="12">
        <v>23.86</v>
      </c>
      <c r="J10" s="12">
        <v>255.68</v>
      </c>
      <c r="K10" s="18">
        <v>6.82</v>
      </c>
      <c r="L10" s="39">
        <f t="shared" si="1"/>
        <v>2831.8</v>
      </c>
      <c r="M10" s="39">
        <v>1</v>
      </c>
      <c r="N10" s="56"/>
    </row>
    <row r="11" s="2" customFormat="1" ht="26" customHeight="1" spans="1:14">
      <c r="A11" s="17"/>
      <c r="B11" s="18"/>
      <c r="C11" s="13" t="s">
        <v>61</v>
      </c>
      <c r="D11" s="13" t="s">
        <v>41</v>
      </c>
      <c r="E11" s="13" t="s">
        <v>62</v>
      </c>
      <c r="F11" s="13" t="s">
        <v>63</v>
      </c>
      <c r="G11" s="18">
        <v>2000</v>
      </c>
      <c r="H11" s="12">
        <v>545.44</v>
      </c>
      <c r="I11" s="12">
        <v>23.86</v>
      </c>
      <c r="J11" s="12">
        <v>255.68</v>
      </c>
      <c r="K11" s="18">
        <v>6.82</v>
      </c>
      <c r="L11" s="39">
        <f t="shared" si="1"/>
        <v>2831.8</v>
      </c>
      <c r="M11" s="39">
        <v>1</v>
      </c>
      <c r="N11" s="56"/>
    </row>
    <row r="12" s="2" customFormat="1" ht="26" customHeight="1" spans="1:14">
      <c r="A12" s="17"/>
      <c r="B12" s="18"/>
      <c r="C12" s="13" t="s">
        <v>64</v>
      </c>
      <c r="D12" s="13" t="s">
        <v>41</v>
      </c>
      <c r="E12" s="13" t="s">
        <v>65</v>
      </c>
      <c r="F12" s="13" t="s">
        <v>66</v>
      </c>
      <c r="G12" s="18">
        <v>2000</v>
      </c>
      <c r="H12" s="12">
        <v>545.44</v>
      </c>
      <c r="I12" s="12">
        <v>23.86</v>
      </c>
      <c r="J12" s="12">
        <v>255.68</v>
      </c>
      <c r="K12" s="18">
        <v>6.82</v>
      </c>
      <c r="L12" s="39">
        <f t="shared" si="1"/>
        <v>2831.8</v>
      </c>
      <c r="M12" s="39">
        <v>1</v>
      </c>
      <c r="N12" s="56"/>
    </row>
    <row r="13" s="2" customFormat="1" ht="26" customHeight="1" spans="1:14">
      <c r="A13" s="17"/>
      <c r="B13" s="18"/>
      <c r="C13" s="13" t="s">
        <v>67</v>
      </c>
      <c r="D13" s="13" t="s">
        <v>45</v>
      </c>
      <c r="E13" s="13" t="s">
        <v>68</v>
      </c>
      <c r="F13" s="13" t="s">
        <v>69</v>
      </c>
      <c r="G13" s="18">
        <v>2000</v>
      </c>
      <c r="H13" s="12">
        <v>545.44</v>
      </c>
      <c r="I13" s="12">
        <v>23.86</v>
      </c>
      <c r="J13" s="12">
        <v>255.68</v>
      </c>
      <c r="K13" s="18">
        <v>6.82</v>
      </c>
      <c r="L13" s="39">
        <f t="shared" si="1"/>
        <v>2831.8</v>
      </c>
      <c r="M13" s="39">
        <v>1</v>
      </c>
      <c r="N13" s="56"/>
    </row>
    <row r="14" s="2" customFormat="1" ht="26" customHeight="1" spans="1:14">
      <c r="A14" s="17"/>
      <c r="B14" s="18"/>
      <c r="C14" s="13" t="s">
        <v>70</v>
      </c>
      <c r="D14" s="13" t="s">
        <v>45</v>
      </c>
      <c r="E14" s="13" t="s">
        <v>46</v>
      </c>
      <c r="F14" s="13" t="s">
        <v>71</v>
      </c>
      <c r="G14" s="18">
        <v>2000</v>
      </c>
      <c r="H14" s="12">
        <v>545.44</v>
      </c>
      <c r="I14" s="12">
        <v>23.86</v>
      </c>
      <c r="J14" s="12">
        <v>255.68</v>
      </c>
      <c r="K14" s="18">
        <v>6.82</v>
      </c>
      <c r="L14" s="39">
        <f t="shared" si="1"/>
        <v>2831.8</v>
      </c>
      <c r="M14" s="39">
        <v>1</v>
      </c>
      <c r="N14" s="56"/>
    </row>
    <row r="15" s="2" customFormat="1" ht="26" customHeight="1" spans="1:14">
      <c r="A15" s="17"/>
      <c r="B15" s="18"/>
      <c r="C15" s="16" t="s">
        <v>72</v>
      </c>
      <c r="D15" s="16" t="s">
        <v>45</v>
      </c>
      <c r="E15" s="44" t="s">
        <v>46</v>
      </c>
      <c r="F15" s="45" t="s">
        <v>73</v>
      </c>
      <c r="G15" s="18">
        <v>2000</v>
      </c>
      <c r="H15" s="12">
        <v>545.44</v>
      </c>
      <c r="I15" s="12">
        <v>23.86</v>
      </c>
      <c r="J15" s="12">
        <v>255.68</v>
      </c>
      <c r="K15" s="18">
        <v>6.82</v>
      </c>
      <c r="L15" s="39">
        <f t="shared" si="1"/>
        <v>2831.8</v>
      </c>
      <c r="M15" s="39">
        <v>1</v>
      </c>
      <c r="N15" s="56"/>
    </row>
    <row r="16" s="2" customFormat="1" ht="26" customHeight="1" spans="1:14">
      <c r="A16" s="18" t="s">
        <v>20</v>
      </c>
      <c r="B16" s="18">
        <v>2</v>
      </c>
      <c r="C16" s="18" t="s">
        <v>74</v>
      </c>
      <c r="D16" s="18" t="s">
        <v>45</v>
      </c>
      <c r="E16" s="18" t="s">
        <v>75</v>
      </c>
      <c r="F16" s="18" t="s">
        <v>76</v>
      </c>
      <c r="G16" s="17">
        <v>2000</v>
      </c>
      <c r="H16" s="12">
        <v>545.44</v>
      </c>
      <c r="I16" s="12">
        <v>23.86</v>
      </c>
      <c r="J16" s="12">
        <v>255.68</v>
      </c>
      <c r="K16" s="12">
        <v>6.82</v>
      </c>
      <c r="L16" s="39">
        <f t="shared" si="1"/>
        <v>2831.8</v>
      </c>
      <c r="M16" s="39">
        <v>1</v>
      </c>
      <c r="N16" s="56"/>
    </row>
    <row r="17" s="2" customFormat="1" ht="26" customHeight="1" spans="1:14">
      <c r="A17" s="18"/>
      <c r="B17" s="18"/>
      <c r="C17" s="16" t="s">
        <v>77</v>
      </c>
      <c r="D17" s="16" t="s">
        <v>45</v>
      </c>
      <c r="E17" s="44" t="s">
        <v>46</v>
      </c>
      <c r="F17" s="45" t="s">
        <v>78</v>
      </c>
      <c r="G17" s="17">
        <v>2000</v>
      </c>
      <c r="H17" s="12">
        <v>545.44</v>
      </c>
      <c r="I17" s="12">
        <v>23.86</v>
      </c>
      <c r="J17" s="12">
        <v>255.68</v>
      </c>
      <c r="K17" s="12">
        <v>6.82</v>
      </c>
      <c r="L17" s="39">
        <f t="shared" si="1"/>
        <v>2831.8</v>
      </c>
      <c r="M17" s="39">
        <v>1</v>
      </c>
      <c r="N17" s="56"/>
    </row>
    <row r="18" s="2" customFormat="1" ht="26" customHeight="1" spans="1:14">
      <c r="A18" s="17" t="s">
        <v>28</v>
      </c>
      <c r="B18" s="18">
        <v>2</v>
      </c>
      <c r="C18" s="13" t="s">
        <v>79</v>
      </c>
      <c r="D18" s="16" t="s">
        <v>45</v>
      </c>
      <c r="E18" s="24" t="s">
        <v>80</v>
      </c>
      <c r="F18" s="16" t="s">
        <v>81</v>
      </c>
      <c r="G18" s="12">
        <v>2000</v>
      </c>
      <c r="H18" s="12">
        <v>545.44</v>
      </c>
      <c r="I18" s="12">
        <v>23.86</v>
      </c>
      <c r="J18" s="12">
        <v>255.68</v>
      </c>
      <c r="K18" s="12">
        <v>6.82</v>
      </c>
      <c r="L18" s="39">
        <f t="shared" si="1"/>
        <v>2831.8</v>
      </c>
      <c r="M18" s="39">
        <v>12</v>
      </c>
      <c r="N18" s="56"/>
    </row>
    <row r="19" s="2" customFormat="1" ht="26" customHeight="1" spans="1:14">
      <c r="A19" s="17"/>
      <c r="B19" s="18"/>
      <c r="C19" s="13" t="s">
        <v>82</v>
      </c>
      <c r="D19" s="13" t="s">
        <v>45</v>
      </c>
      <c r="E19" s="44" t="s">
        <v>65</v>
      </c>
      <c r="F19" s="13" t="s">
        <v>83</v>
      </c>
      <c r="G19" s="12">
        <v>2000</v>
      </c>
      <c r="H19" s="12">
        <v>545.44</v>
      </c>
      <c r="I19" s="12">
        <v>23.86</v>
      </c>
      <c r="J19" s="12">
        <v>255.68</v>
      </c>
      <c r="K19" s="12">
        <v>6.82</v>
      </c>
      <c r="L19" s="39">
        <f t="shared" si="1"/>
        <v>2831.8</v>
      </c>
      <c r="M19" s="39">
        <v>12</v>
      </c>
      <c r="N19" s="56"/>
    </row>
    <row r="20" s="2" customFormat="1" ht="26" customHeight="1" spans="1:14">
      <c r="A20" s="19" t="s">
        <v>24</v>
      </c>
      <c r="B20" s="18">
        <v>2</v>
      </c>
      <c r="C20" s="13" t="s">
        <v>84</v>
      </c>
      <c r="D20" s="16" t="s">
        <v>45</v>
      </c>
      <c r="E20" s="24" t="s">
        <v>85</v>
      </c>
      <c r="F20" s="16" t="s">
        <v>86</v>
      </c>
      <c r="G20" s="18">
        <v>3400</v>
      </c>
      <c r="H20" s="12">
        <v>1090.88</v>
      </c>
      <c r="I20" s="12">
        <v>47.72</v>
      </c>
      <c r="J20" s="12">
        <v>511.36</v>
      </c>
      <c r="K20" s="18">
        <v>27.28</v>
      </c>
      <c r="L20" s="39">
        <f t="shared" si="1"/>
        <v>5077.24</v>
      </c>
      <c r="M20" s="39" t="s">
        <v>87</v>
      </c>
      <c r="N20" s="56"/>
    </row>
    <row r="21" s="2" customFormat="1" ht="26" customHeight="1" spans="1:14">
      <c r="A21" s="19"/>
      <c r="B21" s="18"/>
      <c r="C21" s="13" t="s">
        <v>88</v>
      </c>
      <c r="D21" s="15" t="s">
        <v>45</v>
      </c>
      <c r="E21" s="44" t="s">
        <v>89</v>
      </c>
      <c r="F21" s="15" t="s">
        <v>90</v>
      </c>
      <c r="G21" s="18">
        <v>4000</v>
      </c>
      <c r="H21" s="12">
        <v>1090.88</v>
      </c>
      <c r="I21" s="12">
        <v>47.72</v>
      </c>
      <c r="J21" s="12">
        <v>511.36</v>
      </c>
      <c r="K21" s="18">
        <v>27.28</v>
      </c>
      <c r="L21" s="39">
        <f t="shared" si="1"/>
        <v>5677.24</v>
      </c>
      <c r="M21" s="39" t="s">
        <v>87</v>
      </c>
      <c r="N21" s="56"/>
    </row>
    <row r="22" s="2" customFormat="1" ht="26" customHeight="1" spans="1:14">
      <c r="A22" s="20" t="s">
        <v>25</v>
      </c>
      <c r="B22" s="21">
        <v>8</v>
      </c>
      <c r="C22" s="13" t="s">
        <v>91</v>
      </c>
      <c r="D22" s="22" t="s">
        <v>45</v>
      </c>
      <c r="E22" s="24" t="s">
        <v>55</v>
      </c>
      <c r="F22" s="24" t="s">
        <v>92</v>
      </c>
      <c r="G22" s="43">
        <v>1500</v>
      </c>
      <c r="H22" s="12">
        <v>545.44</v>
      </c>
      <c r="I22" s="12">
        <v>23.86</v>
      </c>
      <c r="J22" s="12">
        <v>255.68</v>
      </c>
      <c r="K22" s="18">
        <v>6.82</v>
      </c>
      <c r="L22" s="39">
        <f t="shared" si="1"/>
        <v>2331.8</v>
      </c>
      <c r="M22" s="39">
        <v>12</v>
      </c>
      <c r="N22" s="56"/>
    </row>
    <row r="23" s="2" customFormat="1" ht="26" customHeight="1" spans="1:14">
      <c r="A23" s="20"/>
      <c r="B23" s="21"/>
      <c r="C23" s="13" t="s">
        <v>93</v>
      </c>
      <c r="D23" s="23" t="s">
        <v>45</v>
      </c>
      <c r="E23" s="24" t="s">
        <v>52</v>
      </c>
      <c r="F23" s="24" t="s">
        <v>58</v>
      </c>
      <c r="G23" s="46">
        <v>1500</v>
      </c>
      <c r="H23" s="12">
        <v>545.44</v>
      </c>
      <c r="I23" s="12">
        <v>23.86</v>
      </c>
      <c r="J23" s="12">
        <v>255.68</v>
      </c>
      <c r="K23" s="18">
        <v>6.82</v>
      </c>
      <c r="L23" s="39">
        <f t="shared" si="1"/>
        <v>2331.8</v>
      </c>
      <c r="M23" s="39">
        <v>12</v>
      </c>
      <c r="N23" s="56"/>
    </row>
    <row r="24" s="2" customFormat="1" ht="26" customHeight="1" spans="1:14">
      <c r="A24" s="20"/>
      <c r="B24" s="21"/>
      <c r="C24" s="13" t="s">
        <v>94</v>
      </c>
      <c r="D24" s="22" t="s">
        <v>45</v>
      </c>
      <c r="E24" s="24" t="s">
        <v>80</v>
      </c>
      <c r="F24" s="24" t="s">
        <v>95</v>
      </c>
      <c r="G24" s="43">
        <v>1500</v>
      </c>
      <c r="H24" s="12">
        <v>545.44</v>
      </c>
      <c r="I24" s="12">
        <v>23.86</v>
      </c>
      <c r="J24" s="12">
        <v>255.68</v>
      </c>
      <c r="K24" s="18">
        <v>6.82</v>
      </c>
      <c r="L24" s="39">
        <f t="shared" ref="L24:L36" si="2">G24+H24+I24+J24+K24</f>
        <v>2331.8</v>
      </c>
      <c r="M24" s="39">
        <v>12</v>
      </c>
      <c r="N24" s="56"/>
    </row>
    <row r="25" s="2" customFormat="1" ht="26" customHeight="1" spans="1:14">
      <c r="A25" s="20"/>
      <c r="B25" s="21"/>
      <c r="C25" s="13" t="s">
        <v>96</v>
      </c>
      <c r="D25" s="24" t="s">
        <v>45</v>
      </c>
      <c r="E25" s="24" t="s">
        <v>97</v>
      </c>
      <c r="F25" s="24" t="s">
        <v>98</v>
      </c>
      <c r="G25" s="24">
        <v>1500</v>
      </c>
      <c r="H25" s="12">
        <v>545.44</v>
      </c>
      <c r="I25" s="12">
        <v>23.86</v>
      </c>
      <c r="J25" s="12">
        <v>255.68</v>
      </c>
      <c r="K25" s="18">
        <v>6.82</v>
      </c>
      <c r="L25" s="39">
        <f t="shared" si="2"/>
        <v>2331.8</v>
      </c>
      <c r="M25" s="39">
        <v>12</v>
      </c>
      <c r="N25" s="56"/>
    </row>
    <row r="26" s="2" customFormat="1" ht="26" customHeight="1" spans="1:14">
      <c r="A26" s="20"/>
      <c r="B26" s="21"/>
      <c r="C26" s="13" t="s">
        <v>99</v>
      </c>
      <c r="D26" s="24" t="s">
        <v>45</v>
      </c>
      <c r="E26" s="24" t="s">
        <v>80</v>
      </c>
      <c r="F26" s="24" t="s">
        <v>100</v>
      </c>
      <c r="G26" s="24">
        <v>1500</v>
      </c>
      <c r="H26" s="12">
        <v>545.44</v>
      </c>
      <c r="I26" s="12">
        <v>23.86</v>
      </c>
      <c r="J26" s="12">
        <v>255.68</v>
      </c>
      <c r="K26" s="18">
        <v>6.82</v>
      </c>
      <c r="L26" s="39">
        <f t="shared" si="2"/>
        <v>2331.8</v>
      </c>
      <c r="M26" s="39">
        <v>12</v>
      </c>
      <c r="N26" s="56"/>
    </row>
    <row r="27" s="2" customFormat="1" ht="26" customHeight="1" spans="1:14">
      <c r="A27" s="20"/>
      <c r="B27" s="21"/>
      <c r="C27" s="13" t="s">
        <v>101</v>
      </c>
      <c r="D27" s="24" t="s">
        <v>45</v>
      </c>
      <c r="E27" s="24" t="s">
        <v>102</v>
      </c>
      <c r="F27" s="24" t="s">
        <v>103</v>
      </c>
      <c r="G27" s="24">
        <v>1500</v>
      </c>
      <c r="H27" s="12">
        <v>545.44</v>
      </c>
      <c r="I27" s="12">
        <v>23.86</v>
      </c>
      <c r="J27" s="12">
        <v>255.68</v>
      </c>
      <c r="K27" s="18">
        <v>6.82</v>
      </c>
      <c r="L27" s="39">
        <f t="shared" si="2"/>
        <v>2331.8</v>
      </c>
      <c r="M27" s="39">
        <v>12</v>
      </c>
      <c r="N27" s="56"/>
    </row>
    <row r="28" s="2" customFormat="1" ht="26" customHeight="1" spans="1:14">
      <c r="A28" s="20"/>
      <c r="B28" s="21"/>
      <c r="C28" s="13" t="s">
        <v>104</v>
      </c>
      <c r="D28" s="24" t="s">
        <v>45</v>
      </c>
      <c r="E28" s="24" t="s">
        <v>105</v>
      </c>
      <c r="F28" s="24" t="s">
        <v>106</v>
      </c>
      <c r="G28" s="24">
        <v>1500</v>
      </c>
      <c r="H28" s="12">
        <v>545.44</v>
      </c>
      <c r="I28" s="12">
        <v>23.86</v>
      </c>
      <c r="J28" s="12">
        <v>255.68</v>
      </c>
      <c r="K28" s="18">
        <v>6.82</v>
      </c>
      <c r="L28" s="39">
        <f t="shared" si="2"/>
        <v>2331.8</v>
      </c>
      <c r="M28" s="39">
        <v>12</v>
      </c>
      <c r="N28" s="56"/>
    </row>
    <row r="29" s="2" customFormat="1" ht="26" customHeight="1" spans="1:14">
      <c r="A29" s="25"/>
      <c r="B29" s="26"/>
      <c r="C29" s="13" t="s">
        <v>107</v>
      </c>
      <c r="D29" s="24" t="s">
        <v>45</v>
      </c>
      <c r="E29" s="24" t="s">
        <v>75</v>
      </c>
      <c r="F29" s="24" t="s">
        <v>108</v>
      </c>
      <c r="G29" s="18">
        <v>1500</v>
      </c>
      <c r="H29" s="12">
        <v>545.44</v>
      </c>
      <c r="I29" s="12">
        <v>23.86</v>
      </c>
      <c r="J29" s="12">
        <v>255.68</v>
      </c>
      <c r="K29" s="18">
        <v>6.82</v>
      </c>
      <c r="L29" s="39">
        <f t="shared" si="2"/>
        <v>2331.8</v>
      </c>
      <c r="M29" s="39">
        <v>12</v>
      </c>
      <c r="N29" s="56"/>
    </row>
    <row r="30" s="3" customFormat="1" ht="26" customHeight="1" spans="1:14">
      <c r="A30" s="27" t="s">
        <v>13</v>
      </c>
      <c r="B30" s="27">
        <v>2</v>
      </c>
      <c r="C30" s="12" t="s">
        <v>109</v>
      </c>
      <c r="D30" s="12" t="s">
        <v>45</v>
      </c>
      <c r="E30" s="12" t="s">
        <v>80</v>
      </c>
      <c r="F30" s="16" t="s">
        <v>110</v>
      </c>
      <c r="G30" s="12">
        <v>2000</v>
      </c>
      <c r="H30" s="12">
        <v>545.44</v>
      </c>
      <c r="I30" s="12">
        <v>23.86</v>
      </c>
      <c r="J30" s="12">
        <v>255.68</v>
      </c>
      <c r="K30" s="12">
        <v>6.82</v>
      </c>
      <c r="L30" s="12">
        <f t="shared" si="2"/>
        <v>2831.8</v>
      </c>
      <c r="M30" s="12">
        <v>1</v>
      </c>
      <c r="N30" s="57"/>
    </row>
    <row r="31" s="3" customFormat="1" ht="26" customHeight="1" spans="1:14">
      <c r="A31" s="28"/>
      <c r="B31" s="28"/>
      <c r="C31" s="16" t="s">
        <v>111</v>
      </c>
      <c r="D31" s="16" t="s">
        <v>45</v>
      </c>
      <c r="E31" s="44" t="s">
        <v>112</v>
      </c>
      <c r="F31" s="45" t="s">
        <v>113</v>
      </c>
      <c r="G31" s="12">
        <v>2000</v>
      </c>
      <c r="H31" s="12">
        <v>545.44</v>
      </c>
      <c r="I31" s="12">
        <v>23.86</v>
      </c>
      <c r="J31" s="12">
        <v>255.68</v>
      </c>
      <c r="K31" s="12">
        <v>6.82</v>
      </c>
      <c r="L31" s="12">
        <f t="shared" si="2"/>
        <v>2831.8</v>
      </c>
      <c r="M31" s="12">
        <v>1</v>
      </c>
      <c r="N31" s="57"/>
    </row>
    <row r="32" s="2" customFormat="1" ht="26" customHeight="1" spans="1:14">
      <c r="A32" s="17" t="s">
        <v>18</v>
      </c>
      <c r="B32" s="17">
        <v>2</v>
      </c>
      <c r="C32" s="13" t="s">
        <v>114</v>
      </c>
      <c r="D32" s="15" t="s">
        <v>45</v>
      </c>
      <c r="E32" s="24" t="s">
        <v>102</v>
      </c>
      <c r="F32" s="16" t="s">
        <v>115</v>
      </c>
      <c r="G32" s="12">
        <v>2000</v>
      </c>
      <c r="H32" s="12">
        <v>545.44</v>
      </c>
      <c r="I32" s="12">
        <v>23.86</v>
      </c>
      <c r="J32" s="12">
        <v>255.68</v>
      </c>
      <c r="K32" s="12">
        <v>6.82</v>
      </c>
      <c r="L32" s="12">
        <f t="shared" si="2"/>
        <v>2831.8</v>
      </c>
      <c r="M32" s="12">
        <v>1</v>
      </c>
      <c r="N32" s="28"/>
    </row>
    <row r="33" s="2" customFormat="1" ht="26" customHeight="1" spans="1:14">
      <c r="A33" s="17"/>
      <c r="B33" s="17"/>
      <c r="C33" s="13" t="s">
        <v>116</v>
      </c>
      <c r="D33" s="16" t="s">
        <v>41</v>
      </c>
      <c r="E33" s="24" t="s">
        <v>117</v>
      </c>
      <c r="F33" s="16" t="s">
        <v>118</v>
      </c>
      <c r="G33" s="12">
        <v>2000</v>
      </c>
      <c r="H33" s="12">
        <v>545.44</v>
      </c>
      <c r="I33" s="12">
        <v>23.86</v>
      </c>
      <c r="J33" s="12">
        <v>255.68</v>
      </c>
      <c r="K33" s="12">
        <v>6.82</v>
      </c>
      <c r="L33" s="12">
        <f t="shared" si="2"/>
        <v>2831.8</v>
      </c>
      <c r="M33" s="12">
        <v>1</v>
      </c>
      <c r="N33" s="28"/>
    </row>
    <row r="34" s="2" customFormat="1" ht="26" customHeight="1" spans="1:14">
      <c r="A34" s="24" t="s">
        <v>26</v>
      </c>
      <c r="B34" s="29">
        <v>1</v>
      </c>
      <c r="C34" s="13" t="s">
        <v>119</v>
      </c>
      <c r="D34" s="16" t="s">
        <v>45</v>
      </c>
      <c r="E34" s="24" t="s">
        <v>120</v>
      </c>
      <c r="F34" s="16" t="s">
        <v>121</v>
      </c>
      <c r="G34" s="18">
        <v>3200</v>
      </c>
      <c r="H34" s="12">
        <v>1090.88</v>
      </c>
      <c r="I34" s="12">
        <v>47.72</v>
      </c>
      <c r="J34" s="12">
        <v>511.36</v>
      </c>
      <c r="K34" s="18">
        <v>13.64</v>
      </c>
      <c r="L34" s="18">
        <f t="shared" si="2"/>
        <v>4863.6</v>
      </c>
      <c r="M34" s="39" t="s">
        <v>87</v>
      </c>
      <c r="N34" s="56"/>
    </row>
    <row r="35" s="2" customFormat="1" ht="26" customHeight="1" spans="1:14">
      <c r="A35" s="30" t="s">
        <v>27</v>
      </c>
      <c r="B35" s="31"/>
      <c r="C35" s="13" t="s">
        <v>122</v>
      </c>
      <c r="D35" s="24" t="s">
        <v>45</v>
      </c>
      <c r="E35" s="24" t="s">
        <v>123</v>
      </c>
      <c r="F35" s="24" t="s">
        <v>124</v>
      </c>
      <c r="G35" s="24">
        <v>4000</v>
      </c>
      <c r="H35" s="12">
        <v>1090.88</v>
      </c>
      <c r="I35" s="12">
        <v>47.72</v>
      </c>
      <c r="J35" s="12">
        <v>511.36</v>
      </c>
      <c r="K35" s="18">
        <v>13.64</v>
      </c>
      <c r="L35" s="18">
        <f t="shared" si="2"/>
        <v>5663.6</v>
      </c>
      <c r="M35" s="39" t="s">
        <v>87</v>
      </c>
      <c r="N35" s="56"/>
    </row>
    <row r="36" s="2" customFormat="1" ht="26" customHeight="1" spans="1:14">
      <c r="A36" s="30" t="s">
        <v>27</v>
      </c>
      <c r="B36" s="32">
        <v>20</v>
      </c>
      <c r="C36" s="13" t="s">
        <v>125</v>
      </c>
      <c r="D36" s="24" t="s">
        <v>45</v>
      </c>
      <c r="E36" s="24" t="s">
        <v>123</v>
      </c>
      <c r="F36" s="24" t="s">
        <v>126</v>
      </c>
      <c r="G36" s="24">
        <v>4000</v>
      </c>
      <c r="H36" s="12">
        <v>1090.88</v>
      </c>
      <c r="I36" s="12">
        <v>47.72</v>
      </c>
      <c r="J36" s="12">
        <v>511.36</v>
      </c>
      <c r="K36" s="18">
        <v>13.64</v>
      </c>
      <c r="L36" s="18">
        <f t="shared" si="2"/>
        <v>5663.6</v>
      </c>
      <c r="M36" s="39" t="s">
        <v>87</v>
      </c>
      <c r="N36" s="56"/>
    </row>
    <row r="37" s="2" customFormat="1" ht="26" customHeight="1" spans="1:14">
      <c r="A37" s="30"/>
      <c r="B37" s="32"/>
      <c r="C37" s="13" t="s">
        <v>127</v>
      </c>
      <c r="D37" s="24" t="s">
        <v>45</v>
      </c>
      <c r="E37" s="24" t="s">
        <v>128</v>
      </c>
      <c r="F37" s="24" t="s">
        <v>129</v>
      </c>
      <c r="G37" s="24">
        <v>4000</v>
      </c>
      <c r="H37" s="12">
        <v>1090.88</v>
      </c>
      <c r="I37" s="12">
        <v>47.72</v>
      </c>
      <c r="J37" s="12">
        <v>511.36</v>
      </c>
      <c r="K37" s="18">
        <v>13.64</v>
      </c>
      <c r="L37" s="18">
        <f t="shared" ref="L37:L57" si="3">G37+H37+I37+J37+K37</f>
        <v>5663.6</v>
      </c>
      <c r="M37" s="39" t="s">
        <v>87</v>
      </c>
      <c r="N37" s="56"/>
    </row>
    <row r="38" s="2" customFormat="1" ht="26" customHeight="1" spans="1:14">
      <c r="A38" s="30"/>
      <c r="B38" s="32"/>
      <c r="C38" s="13" t="s">
        <v>130</v>
      </c>
      <c r="D38" s="24" t="s">
        <v>45</v>
      </c>
      <c r="E38" s="24" t="s">
        <v>97</v>
      </c>
      <c r="F38" s="24" t="s">
        <v>131</v>
      </c>
      <c r="G38" s="24">
        <v>4000</v>
      </c>
      <c r="H38" s="12">
        <v>1090.88</v>
      </c>
      <c r="I38" s="12">
        <v>47.72</v>
      </c>
      <c r="J38" s="12">
        <v>511.36</v>
      </c>
      <c r="K38" s="18">
        <v>13.64</v>
      </c>
      <c r="L38" s="18">
        <f t="shared" si="3"/>
        <v>5663.6</v>
      </c>
      <c r="M38" s="39" t="s">
        <v>87</v>
      </c>
      <c r="N38" s="56"/>
    </row>
    <row r="39" s="2" customFormat="1" ht="26" customHeight="1" spans="1:14">
      <c r="A39" s="30"/>
      <c r="B39" s="32"/>
      <c r="C39" s="13" t="s">
        <v>132</v>
      </c>
      <c r="D39" s="24" t="s">
        <v>45</v>
      </c>
      <c r="E39" s="24" t="s">
        <v>97</v>
      </c>
      <c r="F39" s="24" t="s">
        <v>133</v>
      </c>
      <c r="G39" s="24">
        <v>4000</v>
      </c>
      <c r="H39" s="12">
        <v>1090.88</v>
      </c>
      <c r="I39" s="12">
        <v>47.72</v>
      </c>
      <c r="J39" s="12">
        <v>511.36</v>
      </c>
      <c r="K39" s="18">
        <v>13.64</v>
      </c>
      <c r="L39" s="18">
        <f t="shared" si="3"/>
        <v>5663.6</v>
      </c>
      <c r="M39" s="39" t="s">
        <v>87</v>
      </c>
      <c r="N39" s="56"/>
    </row>
    <row r="40" s="2" customFormat="1" ht="26" customHeight="1" spans="1:14">
      <c r="A40" s="30"/>
      <c r="B40" s="32"/>
      <c r="C40" s="13" t="s">
        <v>134</v>
      </c>
      <c r="D40" s="24" t="s">
        <v>45</v>
      </c>
      <c r="E40" s="24" t="s">
        <v>89</v>
      </c>
      <c r="F40" s="24" t="s">
        <v>135</v>
      </c>
      <c r="G40" s="24">
        <v>4000</v>
      </c>
      <c r="H40" s="12">
        <v>1090.88</v>
      </c>
      <c r="I40" s="12">
        <v>47.72</v>
      </c>
      <c r="J40" s="12">
        <v>511.36</v>
      </c>
      <c r="K40" s="18">
        <v>13.64</v>
      </c>
      <c r="L40" s="18">
        <f t="shared" si="3"/>
        <v>5663.6</v>
      </c>
      <c r="M40" s="39" t="s">
        <v>87</v>
      </c>
      <c r="N40" s="56"/>
    </row>
    <row r="41" s="2" customFormat="1" ht="26" customHeight="1" spans="1:14">
      <c r="A41" s="30"/>
      <c r="B41" s="32"/>
      <c r="C41" s="13" t="s">
        <v>136</v>
      </c>
      <c r="D41" s="22" t="s">
        <v>45</v>
      </c>
      <c r="E41" s="24" t="s">
        <v>46</v>
      </c>
      <c r="F41" s="24" t="s">
        <v>137</v>
      </c>
      <c r="G41" s="24">
        <v>4000</v>
      </c>
      <c r="H41" s="12">
        <v>1090.88</v>
      </c>
      <c r="I41" s="12">
        <v>47.72</v>
      </c>
      <c r="J41" s="12">
        <v>511.36</v>
      </c>
      <c r="K41" s="18">
        <v>13.64</v>
      </c>
      <c r="L41" s="18">
        <f t="shared" si="3"/>
        <v>5663.6</v>
      </c>
      <c r="M41" s="39" t="s">
        <v>87</v>
      </c>
      <c r="N41" s="56"/>
    </row>
    <row r="42" s="2" customFormat="1" ht="26" customHeight="1" spans="1:14">
      <c r="A42" s="30"/>
      <c r="B42" s="32"/>
      <c r="C42" s="13" t="s">
        <v>138</v>
      </c>
      <c r="D42" s="15" t="s">
        <v>45</v>
      </c>
      <c r="E42" s="24" t="s">
        <v>123</v>
      </c>
      <c r="F42" s="24" t="s">
        <v>139</v>
      </c>
      <c r="G42" s="24">
        <v>4000</v>
      </c>
      <c r="H42" s="12">
        <v>1090.88</v>
      </c>
      <c r="I42" s="12">
        <v>47.72</v>
      </c>
      <c r="J42" s="12">
        <v>511.36</v>
      </c>
      <c r="K42" s="18">
        <v>13.64</v>
      </c>
      <c r="L42" s="18">
        <f t="shared" si="3"/>
        <v>5663.6</v>
      </c>
      <c r="M42" s="39" t="s">
        <v>87</v>
      </c>
      <c r="N42" s="56"/>
    </row>
    <row r="43" s="2" customFormat="1" ht="26" customHeight="1" spans="1:14">
      <c r="A43" s="30"/>
      <c r="B43" s="32"/>
      <c r="C43" s="13" t="s">
        <v>140</v>
      </c>
      <c r="D43" s="15" t="s">
        <v>45</v>
      </c>
      <c r="E43" s="24" t="s">
        <v>46</v>
      </c>
      <c r="F43" s="24" t="s">
        <v>141</v>
      </c>
      <c r="G43" s="24">
        <v>4000</v>
      </c>
      <c r="H43" s="12">
        <v>1090.88</v>
      </c>
      <c r="I43" s="12">
        <v>47.72</v>
      </c>
      <c r="J43" s="12">
        <v>511.36</v>
      </c>
      <c r="K43" s="18">
        <v>13.64</v>
      </c>
      <c r="L43" s="18">
        <f t="shared" si="3"/>
        <v>5663.6</v>
      </c>
      <c r="M43" s="39" t="s">
        <v>87</v>
      </c>
      <c r="N43" s="56"/>
    </row>
    <row r="44" s="2" customFormat="1" ht="26" customHeight="1" spans="1:14">
      <c r="A44" s="30"/>
      <c r="B44" s="32"/>
      <c r="C44" s="13" t="s">
        <v>142</v>
      </c>
      <c r="D44" s="16" t="s">
        <v>41</v>
      </c>
      <c r="E44" s="24" t="s">
        <v>143</v>
      </c>
      <c r="F44" s="13" t="s">
        <v>144</v>
      </c>
      <c r="G44" s="24">
        <v>4000</v>
      </c>
      <c r="H44" s="12">
        <v>1090.88</v>
      </c>
      <c r="I44" s="12">
        <v>47.72</v>
      </c>
      <c r="J44" s="12">
        <v>511.36</v>
      </c>
      <c r="K44" s="18">
        <v>13.64</v>
      </c>
      <c r="L44" s="18">
        <f t="shared" si="3"/>
        <v>5663.6</v>
      </c>
      <c r="M44" s="39" t="s">
        <v>87</v>
      </c>
      <c r="N44" s="56"/>
    </row>
    <row r="45" s="2" customFormat="1" ht="26" customHeight="1" spans="1:14">
      <c r="A45" s="30"/>
      <c r="B45" s="32"/>
      <c r="C45" s="13" t="s">
        <v>145</v>
      </c>
      <c r="D45" s="16" t="s">
        <v>41</v>
      </c>
      <c r="E45" s="24" t="s">
        <v>146</v>
      </c>
      <c r="F45" s="13" t="s">
        <v>147</v>
      </c>
      <c r="G45" s="24">
        <v>4000</v>
      </c>
      <c r="H45" s="12">
        <v>1090.88</v>
      </c>
      <c r="I45" s="12">
        <v>47.72</v>
      </c>
      <c r="J45" s="12">
        <v>511.36</v>
      </c>
      <c r="K45" s="18">
        <v>13.64</v>
      </c>
      <c r="L45" s="18">
        <f t="shared" si="3"/>
        <v>5663.6</v>
      </c>
      <c r="M45" s="39" t="s">
        <v>87</v>
      </c>
      <c r="N45" s="56"/>
    </row>
    <row r="46" s="2" customFormat="1" ht="26" customHeight="1" spans="1:14">
      <c r="A46" s="30"/>
      <c r="B46" s="32"/>
      <c r="C46" s="13" t="s">
        <v>148</v>
      </c>
      <c r="D46" s="16" t="s">
        <v>41</v>
      </c>
      <c r="E46" s="24" t="s">
        <v>149</v>
      </c>
      <c r="F46" s="13" t="s">
        <v>150</v>
      </c>
      <c r="G46" s="24">
        <v>4000</v>
      </c>
      <c r="H46" s="12">
        <v>1090.88</v>
      </c>
      <c r="I46" s="12">
        <v>47.72</v>
      </c>
      <c r="J46" s="12">
        <v>511.36</v>
      </c>
      <c r="K46" s="18">
        <v>13.64</v>
      </c>
      <c r="L46" s="18">
        <f t="shared" si="3"/>
        <v>5663.6</v>
      </c>
      <c r="M46" s="39" t="s">
        <v>87</v>
      </c>
      <c r="N46" s="56"/>
    </row>
    <row r="47" s="2" customFormat="1" ht="26" customHeight="1" spans="1:14">
      <c r="A47" s="30"/>
      <c r="B47" s="32"/>
      <c r="C47" s="13" t="s">
        <v>151</v>
      </c>
      <c r="D47" s="16" t="s">
        <v>45</v>
      </c>
      <c r="E47" s="24" t="s">
        <v>52</v>
      </c>
      <c r="F47" s="13" t="s">
        <v>152</v>
      </c>
      <c r="G47" s="24">
        <v>4000</v>
      </c>
      <c r="H47" s="12">
        <v>1090.88</v>
      </c>
      <c r="I47" s="12">
        <v>47.72</v>
      </c>
      <c r="J47" s="12">
        <v>511.36</v>
      </c>
      <c r="K47" s="18">
        <v>13.64</v>
      </c>
      <c r="L47" s="18">
        <f t="shared" si="3"/>
        <v>5663.6</v>
      </c>
      <c r="M47" s="39" t="s">
        <v>87</v>
      </c>
      <c r="N47" s="56"/>
    </row>
    <row r="48" s="2" customFormat="1" ht="26" customHeight="1" spans="1:14">
      <c r="A48" s="30"/>
      <c r="B48" s="32"/>
      <c r="C48" s="13" t="s">
        <v>153</v>
      </c>
      <c r="D48" s="16" t="s">
        <v>45</v>
      </c>
      <c r="E48" s="24" t="s">
        <v>154</v>
      </c>
      <c r="F48" s="13" t="s">
        <v>155</v>
      </c>
      <c r="G48" s="24">
        <v>4000</v>
      </c>
      <c r="H48" s="12">
        <v>1090.88</v>
      </c>
      <c r="I48" s="12">
        <v>47.72</v>
      </c>
      <c r="J48" s="12">
        <v>511.36</v>
      </c>
      <c r="K48" s="18">
        <v>13.64</v>
      </c>
      <c r="L48" s="18">
        <f t="shared" si="3"/>
        <v>5663.6</v>
      </c>
      <c r="M48" s="39" t="s">
        <v>87</v>
      </c>
      <c r="N48" s="56"/>
    </row>
    <row r="49" s="2" customFormat="1" ht="26" customHeight="1" spans="1:14">
      <c r="A49" s="30"/>
      <c r="B49" s="32"/>
      <c r="C49" s="13" t="s">
        <v>156</v>
      </c>
      <c r="D49" s="16" t="s">
        <v>45</v>
      </c>
      <c r="E49" s="24" t="s">
        <v>102</v>
      </c>
      <c r="F49" s="13" t="s">
        <v>157</v>
      </c>
      <c r="G49" s="24">
        <v>4000</v>
      </c>
      <c r="H49" s="12">
        <v>1090.88</v>
      </c>
      <c r="I49" s="12">
        <v>47.72</v>
      </c>
      <c r="J49" s="12">
        <v>511.36</v>
      </c>
      <c r="K49" s="18">
        <v>13.64</v>
      </c>
      <c r="L49" s="18">
        <f t="shared" si="3"/>
        <v>5663.6</v>
      </c>
      <c r="M49" s="39" t="s">
        <v>87</v>
      </c>
      <c r="N49" s="56"/>
    </row>
    <row r="50" s="2" customFormat="1" ht="26" customHeight="1" spans="1:14">
      <c r="A50" s="30"/>
      <c r="B50" s="32"/>
      <c r="C50" s="13" t="s">
        <v>158</v>
      </c>
      <c r="D50" s="15" t="s">
        <v>45</v>
      </c>
      <c r="E50" s="44" t="s">
        <v>97</v>
      </c>
      <c r="F50" s="15" t="s">
        <v>47</v>
      </c>
      <c r="G50" s="24">
        <v>4000</v>
      </c>
      <c r="H50" s="12">
        <v>1090.88</v>
      </c>
      <c r="I50" s="12">
        <v>47.72</v>
      </c>
      <c r="J50" s="12">
        <v>511.36</v>
      </c>
      <c r="K50" s="18">
        <v>13.64</v>
      </c>
      <c r="L50" s="18">
        <f t="shared" si="3"/>
        <v>5663.6</v>
      </c>
      <c r="M50" s="39" t="s">
        <v>87</v>
      </c>
      <c r="N50" s="56"/>
    </row>
    <row r="51" s="2" customFormat="1" ht="26" customHeight="1" spans="1:14">
      <c r="A51" s="30"/>
      <c r="B51" s="32"/>
      <c r="C51" s="13" t="s">
        <v>159</v>
      </c>
      <c r="D51" s="15" t="s">
        <v>45</v>
      </c>
      <c r="E51" s="44" t="s">
        <v>46</v>
      </c>
      <c r="F51" s="15" t="s">
        <v>160</v>
      </c>
      <c r="G51" s="24">
        <v>4000</v>
      </c>
      <c r="H51" s="12">
        <v>1090.88</v>
      </c>
      <c r="I51" s="12">
        <v>47.72</v>
      </c>
      <c r="J51" s="12">
        <v>511.36</v>
      </c>
      <c r="K51" s="18">
        <v>13.64</v>
      </c>
      <c r="L51" s="18">
        <f t="shared" si="3"/>
        <v>5663.6</v>
      </c>
      <c r="M51" s="39" t="s">
        <v>87</v>
      </c>
      <c r="N51" s="56"/>
    </row>
    <row r="52" s="2" customFormat="1" ht="26" customHeight="1" spans="1:14">
      <c r="A52" s="20" t="s">
        <v>27</v>
      </c>
      <c r="B52" s="21"/>
      <c r="C52" s="33" t="s">
        <v>161</v>
      </c>
      <c r="D52" s="33" t="s">
        <v>45</v>
      </c>
      <c r="E52" s="47" t="s">
        <v>162</v>
      </c>
      <c r="F52" s="33" t="s">
        <v>163</v>
      </c>
      <c r="G52" s="48">
        <v>4000</v>
      </c>
      <c r="H52" s="49">
        <v>1090.88</v>
      </c>
      <c r="I52" s="49">
        <v>47.72</v>
      </c>
      <c r="J52" s="49">
        <v>511.36</v>
      </c>
      <c r="K52" s="51">
        <v>13.64</v>
      </c>
      <c r="L52" s="39">
        <f t="shared" si="3"/>
        <v>5663.6</v>
      </c>
      <c r="M52" s="39" t="s">
        <v>87</v>
      </c>
      <c r="N52" s="56"/>
    </row>
    <row r="53" s="2" customFormat="1" ht="26" customHeight="1" spans="1:14">
      <c r="A53" s="20"/>
      <c r="B53" s="21"/>
      <c r="C53" s="16" t="s">
        <v>164</v>
      </c>
      <c r="D53" s="16" t="s">
        <v>45</v>
      </c>
      <c r="E53" s="44" t="s">
        <v>123</v>
      </c>
      <c r="F53" s="45" t="s">
        <v>165</v>
      </c>
      <c r="G53" s="24">
        <v>4000</v>
      </c>
      <c r="H53" s="12">
        <v>1090.88</v>
      </c>
      <c r="I53" s="12">
        <v>47.72</v>
      </c>
      <c r="J53" s="12">
        <v>255.68</v>
      </c>
      <c r="K53" s="18">
        <v>13.64</v>
      </c>
      <c r="L53" s="39">
        <f t="shared" si="3"/>
        <v>5407.92</v>
      </c>
      <c r="M53" s="39" t="s">
        <v>87</v>
      </c>
      <c r="N53" s="56" t="s">
        <v>166</v>
      </c>
    </row>
    <row r="54" s="2" customFormat="1" ht="26" customHeight="1" spans="1:14">
      <c r="A54" s="25"/>
      <c r="B54" s="26"/>
      <c r="C54" s="13" t="s">
        <v>167</v>
      </c>
      <c r="D54" s="24" t="s">
        <v>45</v>
      </c>
      <c r="E54" s="24" t="s">
        <v>162</v>
      </c>
      <c r="F54" s="24" t="s">
        <v>168</v>
      </c>
      <c r="G54" s="18">
        <v>2000</v>
      </c>
      <c r="H54" s="12">
        <v>545.44</v>
      </c>
      <c r="I54" s="12">
        <v>23.86</v>
      </c>
      <c r="J54" s="12">
        <v>255.68</v>
      </c>
      <c r="K54" s="18">
        <v>6.82</v>
      </c>
      <c r="L54" s="39">
        <f t="shared" si="3"/>
        <v>2831.8</v>
      </c>
      <c r="M54" s="39">
        <v>12</v>
      </c>
      <c r="N54" s="56"/>
    </row>
    <row r="55" s="2" customFormat="1" ht="26" customHeight="1" spans="1:14">
      <c r="A55" s="34" t="s">
        <v>21</v>
      </c>
      <c r="B55" s="35">
        <v>3</v>
      </c>
      <c r="C55" s="13" t="s">
        <v>169</v>
      </c>
      <c r="D55" s="24" t="s">
        <v>45</v>
      </c>
      <c r="E55" s="24" t="s">
        <v>105</v>
      </c>
      <c r="F55" s="24" t="s">
        <v>170</v>
      </c>
      <c r="G55" s="18">
        <v>2000</v>
      </c>
      <c r="H55" s="12">
        <v>545.44</v>
      </c>
      <c r="I55" s="12">
        <v>23.86</v>
      </c>
      <c r="J55" s="12">
        <v>255.68</v>
      </c>
      <c r="K55" s="18">
        <v>6.82</v>
      </c>
      <c r="L55" s="39">
        <f t="shared" si="3"/>
        <v>2831.8</v>
      </c>
      <c r="M55" s="39">
        <v>12</v>
      </c>
      <c r="N55" s="56"/>
    </row>
    <row r="56" s="2" customFormat="1" ht="26" customHeight="1" spans="1:14">
      <c r="A56" s="36"/>
      <c r="B56" s="37"/>
      <c r="C56" s="13" t="s">
        <v>171</v>
      </c>
      <c r="D56" s="24" t="s">
        <v>45</v>
      </c>
      <c r="E56" s="24" t="s">
        <v>80</v>
      </c>
      <c r="F56" s="24" t="s">
        <v>172</v>
      </c>
      <c r="G56" s="18">
        <v>2000</v>
      </c>
      <c r="H56" s="12">
        <v>545.44</v>
      </c>
      <c r="I56" s="12">
        <v>23.86</v>
      </c>
      <c r="J56" s="12">
        <v>255.68</v>
      </c>
      <c r="K56" s="18">
        <v>6.82</v>
      </c>
      <c r="L56" s="39">
        <f t="shared" si="3"/>
        <v>2831.8</v>
      </c>
      <c r="M56" s="39">
        <v>12</v>
      </c>
      <c r="N56" s="56"/>
    </row>
    <row r="57" s="2" customFormat="1" ht="26" customHeight="1" spans="1:14">
      <c r="A57" s="38"/>
      <c r="B57" s="39"/>
      <c r="C57" s="40" t="s">
        <v>173</v>
      </c>
      <c r="D57" s="16" t="s">
        <v>45</v>
      </c>
      <c r="E57" s="44" t="s">
        <v>105</v>
      </c>
      <c r="F57" s="50" t="s">
        <v>174</v>
      </c>
      <c r="G57" s="18">
        <v>2000</v>
      </c>
      <c r="H57" s="12">
        <v>545.44</v>
      </c>
      <c r="I57" s="12">
        <v>23.86</v>
      </c>
      <c r="J57" s="12">
        <v>255.68</v>
      </c>
      <c r="K57" s="18">
        <v>6.82</v>
      </c>
      <c r="L57" s="39">
        <f t="shared" si="3"/>
        <v>2831.8</v>
      </c>
      <c r="M57" s="39">
        <v>12</v>
      </c>
      <c r="N57" s="56"/>
    </row>
    <row r="58" s="3" customFormat="1" ht="26" customHeight="1" spans="1:14">
      <c r="A58" s="12" t="s">
        <v>9</v>
      </c>
      <c r="B58" s="18">
        <v>54</v>
      </c>
      <c r="C58" s="18"/>
      <c r="D58" s="12"/>
      <c r="E58" s="12"/>
      <c r="F58" s="12"/>
      <c r="G58" s="17">
        <f t="shared" ref="G58:L58" si="4">SUM(G4:G57)</f>
        <v>146600</v>
      </c>
      <c r="H58" s="12">
        <f t="shared" si="4"/>
        <v>41453.44</v>
      </c>
      <c r="I58" s="12">
        <f t="shared" si="4"/>
        <v>1813.36</v>
      </c>
      <c r="J58" s="12">
        <f t="shared" si="4"/>
        <v>19176</v>
      </c>
      <c r="K58" s="17">
        <f t="shared" si="4"/>
        <v>545.6</v>
      </c>
      <c r="L58" s="12">
        <f t="shared" si="4"/>
        <v>209588.4</v>
      </c>
      <c r="M58" s="12"/>
      <c r="N58" s="57"/>
    </row>
    <row r="59" s="4" customFormat="1" ht="28" customHeight="1" spans="13:13">
      <c r="M59" s="3"/>
    </row>
  </sheetData>
  <mergeCells count="29">
    <mergeCell ref="A1:M1"/>
    <mergeCell ref="G2:M2"/>
    <mergeCell ref="A2:A3"/>
    <mergeCell ref="A7:A15"/>
    <mergeCell ref="A16:A17"/>
    <mergeCell ref="A18:A19"/>
    <mergeCell ref="A20:A21"/>
    <mergeCell ref="A22:A29"/>
    <mergeCell ref="A30:A31"/>
    <mergeCell ref="A32:A33"/>
    <mergeCell ref="A36:A51"/>
    <mergeCell ref="A52:A54"/>
    <mergeCell ref="A55:A57"/>
    <mergeCell ref="B2:B3"/>
    <mergeCell ref="B7:B15"/>
    <mergeCell ref="B16:B17"/>
    <mergeCell ref="B18:B19"/>
    <mergeCell ref="B20:B21"/>
    <mergeCell ref="B22:B29"/>
    <mergeCell ref="B30:B31"/>
    <mergeCell ref="B32:B33"/>
    <mergeCell ref="B36:B51"/>
    <mergeCell ref="B52:B54"/>
    <mergeCell ref="B55:B57"/>
    <mergeCell ref="C2:C3"/>
    <mergeCell ref="D2:D3"/>
    <mergeCell ref="E2:E3"/>
    <mergeCell ref="F2:F3"/>
    <mergeCell ref="N2:N3"/>
  </mergeCells>
  <pageMargins left="0.751388888888889" right="0.751388888888889" top="0.550694444444444" bottom="0.590277777777778" header="0.5" footer="0.393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二站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</dc:creator>
  <cp:lastModifiedBy>zwgk</cp:lastModifiedBy>
  <cp:revision>1</cp:revision>
  <dcterms:created xsi:type="dcterms:W3CDTF">2003-06-10T00:40:13Z</dcterms:created>
  <dcterms:modified xsi:type="dcterms:W3CDTF">2023-02-02T08:25:21Z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2052-11.8.2.1119</vt:lpwstr>
  </property>
  <property fmtid="{D5CDD505-2E9C-101B-9397-08002B2CF9AE}" pid="3" name="ICV">
    <vt:lpwstr>4319C75CCD9AD8F1F102DB63E8D9D2AC</vt:lpwstr>
  </property>
</Properties>
</file>